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tabRatio="783"/>
  </bookViews>
  <sheets>
    <sheet name="BDP CATTUNEL" sheetId="4" r:id="rId1"/>
    <sheet name="TIPOTUNEL" sheetId="10" state="hidden" r:id="rId2"/>
    <sheet name="REGIÓN" sheetId="7" state="hidden" r:id="rId3"/>
    <sheet name="PROVINCIAS" sheetId="5" state="hidden" r:id="rId4"/>
    <sheet name="SENTIDOORIENTAGEO" sheetId="11" state="hidden" r:id="rId5"/>
    <sheet name="SENTIDOTRANSITO" sheetId="12" state="hidden" r:id="rId6"/>
    <sheet name="TIPOCARP" sheetId="8" state="hidden" r:id="rId7"/>
    <sheet name="TIPOREVEST" sheetId="9" state="hidden" r:id="rId8"/>
  </sheets>
  <definedNames>
    <definedName name="_xlnm._FilterDatabase" localSheetId="0" hidden="1">'BDP CATTUNEL'!$A$1:$AK$18</definedName>
    <definedName name="_xlnm._FilterDatabase" localSheetId="3" hidden="1">PROVINCIAS!$A$1:$C$57</definedName>
  </definedNames>
  <calcPr calcId="152511"/>
</workbook>
</file>

<file path=xl/calcChain.xml><?xml version="1.0" encoding="utf-8"?>
<calcChain xmlns="http://schemas.openxmlformats.org/spreadsheetml/2006/main">
  <c r="C57" i="5" l="1"/>
  <c r="C56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</calcChain>
</file>

<file path=xl/sharedStrings.xml><?xml version="1.0" encoding="utf-8"?>
<sst xmlns="http://schemas.openxmlformats.org/spreadsheetml/2006/main" count="540" uniqueCount="370">
  <si>
    <t>CÓDIGO</t>
  </si>
  <si>
    <t>TUNEL</t>
  </si>
  <si>
    <t>COBERTIZO</t>
  </si>
  <si>
    <t>TABLA 1 ICV PROPUESTO 2024</t>
  </si>
  <si>
    <t xml:space="preserve"> Código Tipo</t>
  </si>
  <si>
    <t>Descripción Tipo de Carpeta</t>
  </si>
  <si>
    <t>ADOCRETO</t>
  </si>
  <si>
    <t>ADOCRETO </t>
  </si>
  <si>
    <t>ADOQUIN</t>
  </si>
  <si>
    <t>ADOQUIN </t>
  </si>
  <si>
    <t>ASF</t>
  </si>
  <si>
    <t>ASFALTO</t>
  </si>
  <si>
    <t>BADEN</t>
  </si>
  <si>
    <t>BADÉN</t>
  </si>
  <si>
    <t>CAPESEAL</t>
  </si>
  <si>
    <t>CAPE SEAL</t>
  </si>
  <si>
    <t>CAPROASF</t>
  </si>
  <si>
    <t>CAPRO ASFALTO</t>
  </si>
  <si>
    <t>CAPROCAPE</t>
  </si>
  <si>
    <t>CAPRO CAPE SEAL</t>
  </si>
  <si>
    <t>CAPROCRETO</t>
  </si>
  <si>
    <t>CAPRO ADOCRETO</t>
  </si>
  <si>
    <t>CAPRODTS</t>
  </si>
  <si>
    <t>CAPRO DOBLE TRATAMIENTO SUPERFICIAL</t>
  </si>
  <si>
    <t>CAPROSLU</t>
  </si>
  <si>
    <t>CAPRO LECHADA ASFALTICA</t>
  </si>
  <si>
    <t>CAPROTSS</t>
  </si>
  <si>
    <t>CAPRO TRATAMIENTO SUPERFICIAL SIMPLE</t>
  </si>
  <si>
    <t>CAPROTTA</t>
  </si>
  <si>
    <t>CAPRO OTTA SEAL</t>
  </si>
  <si>
    <t>DTS</t>
  </si>
  <si>
    <t>DOBLE TRATAMIENTO SUPERFICIAL</t>
  </si>
  <si>
    <t>GUARDAGANADO</t>
  </si>
  <si>
    <t>HOR</t>
  </si>
  <si>
    <t>HORMIGON</t>
  </si>
  <si>
    <t>IR</t>
  </si>
  <si>
    <t>METAL</t>
  </si>
  <si>
    <t>OTRACAPRO</t>
  </si>
  <si>
    <t>OTRA CAPRO</t>
  </si>
  <si>
    <t>OTTA</t>
  </si>
  <si>
    <t>OTTA SEAL</t>
  </si>
  <si>
    <t>PLAZAPEA</t>
  </si>
  <si>
    <t>PLAZA DE PEAJE</t>
  </si>
  <si>
    <t>PUENTE</t>
  </si>
  <si>
    <t>ESTRUCTURA TIPO PUENTE</t>
  </si>
  <si>
    <t>RIPIO</t>
  </si>
  <si>
    <t>RIPIOEST</t>
  </si>
  <si>
    <t>RIPIO ESTABILIZADO</t>
  </si>
  <si>
    <t>RIPIOESTASF</t>
  </si>
  <si>
    <t>RIPIO ESTABILIZADO CON ASFALTO</t>
  </si>
  <si>
    <t>SLURRY</t>
  </si>
  <si>
    <t>LECHADA ASFALTICA</t>
  </si>
  <si>
    <t>TIERRA</t>
  </si>
  <si>
    <t>TSS</t>
  </si>
  <si>
    <t>TRATAMIENTO SUPERFICIAL SIMPLE</t>
  </si>
  <si>
    <t>MAMPOSTERIA</t>
  </si>
  <si>
    <t>SHOTCRETE</t>
  </si>
  <si>
    <t>ROCAALAVISTA</t>
  </si>
  <si>
    <t>MAMPOSTERIA PIEDRA</t>
  </si>
  <si>
    <t>ROCA A LA VISTA</t>
  </si>
  <si>
    <t>REGION</t>
  </si>
  <si>
    <t>PROVINCIA</t>
  </si>
  <si>
    <t>KMINICIO</t>
  </si>
  <si>
    <t>COORDXINI</t>
  </si>
  <si>
    <t>COORDYINI</t>
  </si>
  <si>
    <t>COORDZINI</t>
  </si>
  <si>
    <t>KMFIN</t>
  </si>
  <si>
    <t>COORDXFIN</t>
  </si>
  <si>
    <t>COORDYFIN</t>
  </si>
  <si>
    <t>COORDZFIN</t>
  </si>
  <si>
    <t>NUMPISTAS</t>
  </si>
  <si>
    <t>ANCHOMEDIOPISTA</t>
  </si>
  <si>
    <t>TIPOCARP</t>
  </si>
  <si>
    <t>FECHA</t>
  </si>
  <si>
    <t>OBSERVACION</t>
  </si>
  <si>
    <t>TUNEL PEDRO GALLEGUILLOS</t>
  </si>
  <si>
    <t>Ruta 1</t>
  </si>
  <si>
    <t>62A00001</t>
  </si>
  <si>
    <t>02</t>
  </si>
  <si>
    <t>TUNEL PUCLARO</t>
  </si>
  <si>
    <t>Ruta 41 CH</t>
  </si>
  <si>
    <t>64A10041</t>
  </si>
  <si>
    <t>04</t>
  </si>
  <si>
    <t>TUNEL RECTO</t>
  </si>
  <si>
    <t>D-377-E</t>
  </si>
  <si>
    <t>64C00377</t>
  </si>
  <si>
    <t>TUNEL CURVO</t>
  </si>
  <si>
    <t>TUNEL LAS ASTAS</t>
  </si>
  <si>
    <t>TUNEL LAS PALMAS</t>
  </si>
  <si>
    <t>NO TIENE</t>
  </si>
  <si>
    <t>TUNEL LA GRUPA</t>
  </si>
  <si>
    <t>E-35</t>
  </si>
  <si>
    <t>65B30035</t>
  </si>
  <si>
    <t>05</t>
  </si>
  <si>
    <t>TUNEL DEL CRISTO REDENTOR</t>
  </si>
  <si>
    <t>Ruta 60 CH</t>
  </si>
  <si>
    <t>65A00060</t>
  </si>
  <si>
    <t>Lado Chile 1564 m, total túnel 3.080 m</t>
  </si>
  <si>
    <t>TUNEL CARACOLES</t>
  </si>
  <si>
    <t xml:space="preserve">Lado Chile 1460 m, total túnel 3.143 m                     </t>
  </si>
  <si>
    <t>TUNEL JARDIN BOTANICO ORIENTE</t>
  </si>
  <si>
    <t>Ruta 64</t>
  </si>
  <si>
    <t>65A00064</t>
  </si>
  <si>
    <t>TUNEL JARDIN BOTANICO PONIENTE</t>
  </si>
  <si>
    <t>TUNEL LA POLVORA T1</t>
  </si>
  <si>
    <t>65A10602</t>
  </si>
  <si>
    <t>TUNEL LA POLVORA T2</t>
  </si>
  <si>
    <t>TUNEL LA POLVORA T3</t>
  </si>
  <si>
    <t>TUNEL LA POLVORA T1A</t>
  </si>
  <si>
    <t>TUNEL LAS RAICES</t>
  </si>
  <si>
    <t>Ruta 181 Ch</t>
  </si>
  <si>
    <t>69A20181</t>
  </si>
  <si>
    <t>09</t>
  </si>
  <si>
    <t>TUNEL EL FARELLON</t>
  </si>
  <si>
    <t>Ruta 240</t>
  </si>
  <si>
    <t>11</t>
  </si>
  <si>
    <t>Hormigon  armando - shotcrete - mallas</t>
  </si>
  <si>
    <t>TIPOTUNEL</t>
  </si>
  <si>
    <t>GALIBOVERTICAL</t>
  </si>
  <si>
    <t>TIPOPASILLODER</t>
  </si>
  <si>
    <t>TIPOPASILLOIZQ</t>
  </si>
  <si>
    <t>AÑOPUESTASERVICIO</t>
  </si>
  <si>
    <t>TIPOREVEST</t>
  </si>
  <si>
    <t>Cruce Ruta 68 (Placilla) - Camino La Pólvora - Valparaíso (Puerto)</t>
  </si>
  <si>
    <t>65TU1001</t>
  </si>
  <si>
    <t>0501</t>
  </si>
  <si>
    <t>SENTIDOTRANSITO</t>
  </si>
  <si>
    <t>ASSETNUMCAMINO</t>
  </si>
  <si>
    <t>DESCRIPCIONCAMINO</t>
  </si>
  <si>
    <t>ROLCAMINO</t>
  </si>
  <si>
    <t>ASSETNUMTUNEL</t>
  </si>
  <si>
    <t>DESCRIPCIONTUNEL</t>
  </si>
  <si>
    <t>LONGITUD</t>
  </si>
  <si>
    <t>ALTURACLAVE</t>
  </si>
  <si>
    <t>ANCHOCALZADA</t>
  </si>
  <si>
    <t>ANCHOPASILLODER</t>
  </si>
  <si>
    <t>ANCHOPASILLOIZQ</t>
  </si>
  <si>
    <t>ANCHOMEDIOTUNEL</t>
  </si>
  <si>
    <t>PENDIENTELONG</t>
  </si>
  <si>
    <t>SECCIONTRANSVER</t>
  </si>
  <si>
    <t>SENTIDOORIENTAGEO</t>
  </si>
  <si>
    <t>ALTITUDKMINICIO</t>
  </si>
  <si>
    <t>Cruce Ruta 5 (Las Breas) - Taltal - Río Loa - Iquique, Sector: Antofagasta
- Río Loa</t>
  </si>
  <si>
    <t>Camino Internacional Gabriela Mistral</t>
  </si>
  <si>
    <t>Cruce Ruta 47 (Canelillo) - Las Palmas - Cruce E-35 (Pedegua), Sector:
Canelillo - Límite Regional (Las Palmas)</t>
  </si>
  <si>
    <t>Cruce Ruta 5 (Quebradilla) - La Ligua - Cabildo - Petorca - Cruce E-375
(Chincolco)</t>
  </si>
  <si>
    <t>Cruce Ruta 5 (Llay-Llay) - Túnel Cristo Redentor</t>
  </si>
  <si>
    <t>Cruce Ruta 60 CH (San Pedro) - Torquemada - Cruce Ruta 60 CH (Vía Las
Palmas)</t>
  </si>
  <si>
    <t>Cruce Ruta 5 (Victoria) - Curacautín - Túnel Las Raíces - Paso Pino Hachado</t>
  </si>
  <si>
    <t>71A00240</t>
  </si>
  <si>
    <t>Cruce Ruta 7 (Alto Baguales) - Puerto Aysén - Puerto Chacabuco</t>
  </si>
  <si>
    <t>65TU3001</t>
  </si>
  <si>
    <t>65TU1002</t>
  </si>
  <si>
    <t>65TU1005</t>
  </si>
  <si>
    <t xml:space="preserve"> 65TU1006</t>
  </si>
  <si>
    <t>64TU2003</t>
  </si>
  <si>
    <t>64TU2004</t>
  </si>
  <si>
    <t>64TU1001</t>
  </si>
  <si>
    <t>69TU2001</t>
  </si>
  <si>
    <t>64TU2002</t>
  </si>
  <si>
    <t>65TU2002</t>
  </si>
  <si>
    <t>65TU2001</t>
  </si>
  <si>
    <t>62TU3001</t>
  </si>
  <si>
    <t>64TU2001</t>
  </si>
  <si>
    <t>71TU3001</t>
  </si>
  <si>
    <t>S-N</t>
  </si>
  <si>
    <t>P-O</t>
  </si>
  <si>
    <t>N-S</t>
  </si>
  <si>
    <t>O-P</t>
  </si>
  <si>
    <t>DESCRIPCIÓN DE PROVINCIA</t>
  </si>
  <si>
    <t>0101</t>
  </si>
  <si>
    <t>PROVINCIA IQUIQUE</t>
  </si>
  <si>
    <t>0102</t>
  </si>
  <si>
    <t>PROVINCIA TAMARUGAL</t>
  </si>
  <si>
    <t>0201</t>
  </si>
  <si>
    <t>PROVINCIA ANTOFAGASTA</t>
  </si>
  <si>
    <t>0202</t>
  </si>
  <si>
    <t>PROVINCIA EL LOA</t>
  </si>
  <si>
    <t>0203</t>
  </si>
  <si>
    <t>PROVINCIA TOCOPILLA</t>
  </si>
  <si>
    <t>0301</t>
  </si>
  <si>
    <t>PROVINCIA COPIAPO</t>
  </si>
  <si>
    <t>0302</t>
  </si>
  <si>
    <t>PROVINCIA CHAÑARAL</t>
  </si>
  <si>
    <t>0303</t>
  </si>
  <si>
    <t>PROVINCIA HUASCO</t>
  </si>
  <si>
    <t>0401</t>
  </si>
  <si>
    <t>PROVINCIA ELQUI</t>
  </si>
  <si>
    <t>0402</t>
  </si>
  <si>
    <t>PROVINCIA CHOAPA</t>
  </si>
  <si>
    <t>0403</t>
  </si>
  <si>
    <t>PROVINCIA LIMARI</t>
  </si>
  <si>
    <t>PROVINCIA VALPARAISO</t>
  </si>
  <si>
    <t>0502</t>
  </si>
  <si>
    <t>PROVINCIA LOS ANDES</t>
  </si>
  <si>
    <t>0503</t>
  </si>
  <si>
    <t>PROVINCIA PETORCA</t>
  </si>
  <si>
    <t>0504</t>
  </si>
  <si>
    <t>PROVINCIA QUILLOTA</t>
  </si>
  <si>
    <t>0505</t>
  </si>
  <si>
    <t>PROVINCIA SAN ANTONIO</t>
  </si>
  <si>
    <t>0506</t>
  </si>
  <si>
    <t>PROVINCIA SAN FELIPE</t>
  </si>
  <si>
    <t>0507</t>
  </si>
  <si>
    <t>PROVINCIA ISLA DE PASCUA</t>
  </si>
  <si>
    <t>0508</t>
  </si>
  <si>
    <t>PROVINCIA MARGA MARGA</t>
  </si>
  <si>
    <t>0601</t>
  </si>
  <si>
    <t>PROVINCIA CACHAPOAL</t>
  </si>
  <si>
    <t>0602</t>
  </si>
  <si>
    <t>PROVINCIA CARDENAL CARO</t>
  </si>
  <si>
    <t>0603</t>
  </si>
  <si>
    <t>PROVINCIA COLCHAGUA</t>
  </si>
  <si>
    <t>0701</t>
  </si>
  <si>
    <t>PROVINCIA TALCA</t>
  </si>
  <si>
    <t>0702</t>
  </si>
  <si>
    <t>PROVINCIA LINARES</t>
  </si>
  <si>
    <t>0703</t>
  </si>
  <si>
    <t>PROVINCIA CAUQUENES</t>
  </si>
  <si>
    <t>0704</t>
  </si>
  <si>
    <t>PROVINCIA CURICO</t>
  </si>
  <si>
    <t>0801</t>
  </si>
  <si>
    <t>PROVINCIA CONCEPCION</t>
  </si>
  <si>
    <t>0802</t>
  </si>
  <si>
    <t>PROVINCIA ARAUCO</t>
  </si>
  <si>
    <t>0803</t>
  </si>
  <si>
    <t>PROVINCIA BIO BIO</t>
  </si>
  <si>
    <t>0901</t>
  </si>
  <si>
    <t>PROVINCIA CAUTIN</t>
  </si>
  <si>
    <t>0902</t>
  </si>
  <si>
    <t>PROVINCIA MALLECO</t>
  </si>
  <si>
    <t>1001</t>
  </si>
  <si>
    <t>PROVINCIA LLANQUIHUE</t>
  </si>
  <si>
    <t>1002</t>
  </si>
  <si>
    <t>PROVINCIA CHILOE</t>
  </si>
  <si>
    <t>1003</t>
  </si>
  <si>
    <t>PROVINCIA OSORNO</t>
  </si>
  <si>
    <t>1004</t>
  </si>
  <si>
    <t>PROVINCIA PALENA</t>
  </si>
  <si>
    <t>1101</t>
  </si>
  <si>
    <t>PROVINCIA COYHAIQUE</t>
  </si>
  <si>
    <t>1102</t>
  </si>
  <si>
    <t>PROVINCIA CAPITAN PRAT</t>
  </si>
  <si>
    <t>1103</t>
  </si>
  <si>
    <t>PROVINCIA AYSEN</t>
  </si>
  <si>
    <t>1104</t>
  </si>
  <si>
    <t>PROVINCIA GENERAL CARRERA</t>
  </si>
  <si>
    <t>1201</t>
  </si>
  <si>
    <t>PROVINCIA MAGALLANES</t>
  </si>
  <si>
    <t>1202</t>
  </si>
  <si>
    <t>PROVINCIA TIERRA DEL FUEGO</t>
  </si>
  <si>
    <t>1203</t>
  </si>
  <si>
    <t>PROVINCIA ULTIMA ESPERANZA</t>
  </si>
  <si>
    <t>1204</t>
  </si>
  <si>
    <t>PROVINCIA ANTARTICA CHILENA</t>
  </si>
  <si>
    <t>1301</t>
  </si>
  <si>
    <t>PROVINCIA SANTIAGO</t>
  </si>
  <si>
    <t>1302</t>
  </si>
  <si>
    <t>PROVINCIA CHACABUCO</t>
  </si>
  <si>
    <t>1303</t>
  </si>
  <si>
    <t>PROVINCIA CORDILLERA</t>
  </si>
  <si>
    <t>1304</t>
  </si>
  <si>
    <t>PROVINCIA MAIPO</t>
  </si>
  <si>
    <t>1305</t>
  </si>
  <si>
    <t>PROVINCIA MELIPILLA</t>
  </si>
  <si>
    <t>1306</t>
  </si>
  <si>
    <t>PROVINCIA TALAGANTE</t>
  </si>
  <si>
    <t>1401</t>
  </si>
  <si>
    <t>PROVINCIA VALDIVIA</t>
  </si>
  <si>
    <t>1402</t>
  </si>
  <si>
    <t>PROVINCIA RANCO</t>
  </si>
  <si>
    <t>1501</t>
  </si>
  <si>
    <t>PROVINCIA ARICA</t>
  </si>
  <si>
    <t>1502</t>
  </si>
  <si>
    <t>PROVINCIA PARINACOTA</t>
  </si>
  <si>
    <t>1601</t>
  </si>
  <si>
    <t>PROVINCIA DIGUILLÍN</t>
  </si>
  <si>
    <t>1602</t>
  </si>
  <si>
    <t>PROVINCIA ITATA</t>
  </si>
  <si>
    <t>1603</t>
  </si>
  <si>
    <t>PROVINCIA PUNILLA</t>
  </si>
  <si>
    <t>DESCRIPCIÓN</t>
  </si>
  <si>
    <t>01</t>
  </si>
  <si>
    <t>REGIÓN DE TARAPACÁ</t>
  </si>
  <si>
    <t>REGIÓN DE ANTOFAGASTA</t>
  </si>
  <si>
    <t>03</t>
  </si>
  <si>
    <t>REGIÓN DE ATACAMA</t>
  </si>
  <si>
    <t>REGIÓN DE COQUIMBO</t>
  </si>
  <si>
    <t>REGIÓN DE VALPARAÍSO</t>
  </si>
  <si>
    <t>06</t>
  </si>
  <si>
    <t>REGIÓN DE O'HIGGINS</t>
  </si>
  <si>
    <t>07</t>
  </si>
  <si>
    <t>REGIÓN DEL MAULE</t>
  </si>
  <si>
    <t>08</t>
  </si>
  <si>
    <t>REGIÓN DEL BIOBÍO</t>
  </si>
  <si>
    <t>REGIÓN DE LA ARAUCANÍA</t>
  </si>
  <si>
    <t>10</t>
  </si>
  <si>
    <t>REGIÓN DE LOS LAGOS</t>
  </si>
  <si>
    <t>REGIÓN DE AYSÉN</t>
  </si>
  <si>
    <t>12</t>
  </si>
  <si>
    <t>REGIÓN DE MAGALLANES</t>
  </si>
  <si>
    <t>13</t>
  </si>
  <si>
    <t>REGIÓN METROPOLITANA</t>
  </si>
  <si>
    <t>14</t>
  </si>
  <si>
    <t>REGIÓN DE LOS RÍOS</t>
  </si>
  <si>
    <t>15</t>
  </si>
  <si>
    <t>REGIÓN DE ARICA Y PARINACOTA</t>
  </si>
  <si>
    <t>16</t>
  </si>
  <si>
    <t>REGIÓN DE ÑUBLE</t>
  </si>
  <si>
    <t>CONCATENADO</t>
  </si>
  <si>
    <t>01 TARAPACA</t>
  </si>
  <si>
    <t>02 ANTOFAGASTA</t>
  </si>
  <si>
    <t>03 ATACAMA</t>
  </si>
  <si>
    <t>04 COQUIMBO</t>
  </si>
  <si>
    <t>05 VALPARAISO</t>
  </si>
  <si>
    <t>06 O'HIGGINS</t>
  </si>
  <si>
    <t>07 MAULE</t>
  </si>
  <si>
    <t>08 BIOBIO</t>
  </si>
  <si>
    <t>09 ARAUCANIA</t>
  </si>
  <si>
    <t>10 LOS LAGOS</t>
  </si>
  <si>
    <t>11 AYSEN</t>
  </si>
  <si>
    <t>12 MAGALLANES</t>
  </si>
  <si>
    <t>13 METROPOLITANA</t>
  </si>
  <si>
    <t>14 LOS RIOS</t>
  </si>
  <si>
    <t>15 ARICA Y PARINACOTA</t>
  </si>
  <si>
    <t>16 ÑUBLE</t>
  </si>
  <si>
    <t>0203  TOCOPILLA</t>
  </si>
  <si>
    <t>0401  ELQUI</t>
  </si>
  <si>
    <t>0402  CHOAPA</t>
  </si>
  <si>
    <t>0503  PETORCA</t>
  </si>
  <si>
    <t>0502  LOS ANDES</t>
  </si>
  <si>
    <t>0501  VALPARAISO</t>
  </si>
  <si>
    <t>0902  MALLECO</t>
  </si>
  <si>
    <t>1103  AYSEN</t>
  </si>
  <si>
    <t>1601 DIGUILLIN</t>
  </si>
  <si>
    <t>B: BIDIRECCIONAL</t>
  </si>
  <si>
    <t>A: ALTERNO</t>
  </si>
  <si>
    <t>U: UNIDIRECCIONAL</t>
  </si>
  <si>
    <t>Código</t>
  </si>
  <si>
    <t>Descripción Tipo Revestimiento</t>
  </si>
  <si>
    <t>HORSIMPLE</t>
  </si>
  <si>
    <t>HORMIGON SIMPLE</t>
  </si>
  <si>
    <t>HORARMADO</t>
  </si>
  <si>
    <t>HORMIGON ARMADO</t>
  </si>
  <si>
    <t>HORMIGON PROYECTADO (SHOTCRETE)</t>
  </si>
  <si>
    <t>PERNOANCLAJE</t>
  </si>
  <si>
    <t>PERNOS DE ANCLAJE (ROCK BOLTS)</t>
  </si>
  <si>
    <t>MALLA</t>
  </si>
  <si>
    <t>MALLAS METALICAS</t>
  </si>
  <si>
    <t>ARCOMETAL</t>
  </si>
  <si>
    <t>ARCOS METALICOS</t>
  </si>
  <si>
    <t>IMPRIMACION REFORZADA</t>
  </si>
  <si>
    <t>CODIGOS DE TIPO DE TUNEL</t>
  </si>
  <si>
    <t>Descripción Tipo Túnel</t>
  </si>
  <si>
    <t>TRINCE</t>
  </si>
  <si>
    <t>TRINCHERA CERRADA</t>
  </si>
  <si>
    <t>TRINAB</t>
  </si>
  <si>
    <t>TRINCHERA ABIERTA</t>
  </si>
  <si>
    <t>COBERT</t>
  </si>
  <si>
    <t>SENTIDO DE ORIENTACIONE GEOGRAFICA</t>
  </si>
  <si>
    <t>CODIGO</t>
  </si>
  <si>
    <t>DESCRIPCION</t>
  </si>
  <si>
    <t>DE NORTE A SUR</t>
  </si>
  <si>
    <t>DE SUR A NORTE</t>
  </si>
  <si>
    <t>DE ORIENTE A PONIENTE</t>
  </si>
  <si>
    <t>DE PONIENTE A ORIENTE</t>
  </si>
  <si>
    <t>SENTIDO DE TRANSITO</t>
  </si>
  <si>
    <t>UNIDIRECCIONAL</t>
  </si>
  <si>
    <t>BIDIRECCIONAL</t>
  </si>
  <si>
    <t>ALTERNO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</si>
</sst>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64" formatCode="0.000"/>
    <numFmt numFmtId="165" formatCode="_ * #,##0.00_ ;_ * \-#,##0.00_ ;_ * &quot;-&quot;_ ;_ @_ "/>
    <numFmt numFmtId="166" formatCode="_ * #,##0.000_ ;_ * \-#,##0.000_ ;_ * &quot;-&quot;_ ;_ @_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6" fillId="0" borderId="0"/>
  </cellStyleXfs>
  <cellXfs count="57">
    <xf numFmtId="0" fontId="0" fillId="0" borderId="0" xfId="0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4" fontId="11" fillId="0" borderId="1" xfId="2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1" fontId="11" fillId="0" borderId="1" xfId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0" fontId="7" fillId="4" borderId="1" xfId="3" applyFont="1" applyFill="1" applyBorder="1" applyAlignment="1">
      <alignment horizontal="center" vertical="center"/>
    </xf>
    <xf numFmtId="0" fontId="8" fillId="5" borderId="1" xfId="3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</cellXfs>
  <cellStyles count="4">
    <cellStyle name="Buena" xfId="2" builtinId="26"/>
    <cellStyle name="Millares [0]" xfId="1" builtinId="6"/>
    <cellStyle name="Normal" xfId="0" builtinId="0"/>
    <cellStyle name="Normal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K18"/>
  <sheetViews>
    <sheetView tabSelected="1" zoomScale="80" zoomScaleNormal="80" workbookViewId="0">
      <pane xSplit="3" ySplit="1" topLeftCell="AE11" activePane="bottomRight" state="frozen"/>
      <selection pane="topRight" activeCell="D1" sqref="D1"/>
      <selection pane="bottomLeft" activeCell="A2" sqref="A2"/>
      <selection pane="bottomRight" activeCell="AH20" sqref="AH20"/>
    </sheetView>
  </sheetViews>
  <sheetFormatPr baseColWidth="10" defaultRowHeight="14.5" x14ac:dyDescent="0.35"/>
  <cols>
    <col min="1" max="1" width="18.08984375" customWidth="1"/>
    <col min="2" max="2" width="29.36328125" customWidth="1"/>
    <col min="3" max="3" width="19.453125" customWidth="1"/>
    <col min="4" max="4" width="43.90625" customWidth="1"/>
    <col min="5" max="5" width="13.453125" customWidth="1"/>
    <col min="7" max="7" width="13.7265625" bestFit="1" customWidth="1"/>
    <col min="8" max="8" width="12.7265625" bestFit="1" customWidth="1"/>
    <col min="9" max="9" width="10.90625" bestFit="1" customWidth="1"/>
    <col min="10" max="10" width="8.7265625" bestFit="1" customWidth="1"/>
    <col min="11" max="11" width="12.81640625" bestFit="1" customWidth="1"/>
    <col min="12" max="12" width="11.81640625" bestFit="1" customWidth="1"/>
    <col min="13" max="13" width="11.08984375" bestFit="1" customWidth="1"/>
    <col min="14" max="14" width="13.6328125" bestFit="1" customWidth="1"/>
    <col min="16" max="16" width="15.90625" bestFit="1" customWidth="1"/>
    <col min="17" max="17" width="16.453125" bestFit="1" customWidth="1"/>
    <col min="18" max="18" width="21.90625" customWidth="1"/>
    <col min="19" max="19" width="19.26953125" customWidth="1"/>
    <col min="20" max="20" width="16.7265625" customWidth="1"/>
    <col min="21" max="21" width="18.453125" customWidth="1"/>
    <col min="22" max="22" width="18" customWidth="1"/>
    <col min="23" max="23" width="15.1796875" customWidth="1"/>
    <col min="24" max="24" width="16.26953125" customWidth="1"/>
    <col min="25" max="25" width="12.81640625" customWidth="1"/>
    <col min="26" max="26" width="21.453125" customWidth="1"/>
    <col min="27" max="27" width="10.81640625" customWidth="1"/>
    <col min="28" max="28" width="17.08984375" customWidth="1"/>
    <col min="29" max="29" width="17.90625" customWidth="1"/>
    <col min="30" max="30" width="16" customWidth="1"/>
    <col min="31" max="31" width="17.26953125" customWidth="1"/>
    <col min="32" max="32" width="18.90625" customWidth="1"/>
    <col min="33" max="33" width="19.08984375" customWidth="1"/>
    <col min="34" max="34" width="34.54296875" bestFit="1" customWidth="1"/>
    <col min="35" max="35" width="20.90625" customWidth="1"/>
    <col min="37" max="37" width="15.08984375" style="3" customWidth="1"/>
  </cols>
  <sheetData>
    <row r="1" spans="1:37" s="3" customFormat="1" x14ac:dyDescent="0.35">
      <c r="A1" s="17" t="s">
        <v>130</v>
      </c>
      <c r="B1" s="17" t="s">
        <v>131</v>
      </c>
      <c r="C1" s="17" t="s">
        <v>127</v>
      </c>
      <c r="D1" s="17" t="s">
        <v>128</v>
      </c>
      <c r="E1" s="17" t="s">
        <v>129</v>
      </c>
      <c r="F1" s="17" t="s">
        <v>62</v>
      </c>
      <c r="G1" s="17" t="s">
        <v>63</v>
      </c>
      <c r="H1" s="17" t="s">
        <v>64</v>
      </c>
      <c r="I1" s="17" t="s">
        <v>65</v>
      </c>
      <c r="J1" s="17" t="s">
        <v>66</v>
      </c>
      <c r="K1" s="17" t="s">
        <v>67</v>
      </c>
      <c r="L1" s="17" t="s">
        <v>68</v>
      </c>
      <c r="M1" s="17" t="s">
        <v>69</v>
      </c>
      <c r="N1" s="17" t="s">
        <v>132</v>
      </c>
      <c r="O1" s="17" t="s">
        <v>117</v>
      </c>
      <c r="P1" s="17" t="s">
        <v>60</v>
      </c>
      <c r="Q1" s="17" t="s">
        <v>61</v>
      </c>
      <c r="R1" s="17" t="s">
        <v>140</v>
      </c>
      <c r="S1" s="17" t="s">
        <v>141</v>
      </c>
      <c r="T1" s="17" t="s">
        <v>138</v>
      </c>
      <c r="U1" s="17" t="s">
        <v>126</v>
      </c>
      <c r="V1" s="17" t="s">
        <v>118</v>
      </c>
      <c r="W1" s="17" t="s">
        <v>133</v>
      </c>
      <c r="X1" s="17" t="s">
        <v>134</v>
      </c>
      <c r="Y1" s="17" t="s">
        <v>70</v>
      </c>
      <c r="Z1" s="17" t="s">
        <v>71</v>
      </c>
      <c r="AA1" s="17" t="s">
        <v>72</v>
      </c>
      <c r="AB1" s="17" t="s">
        <v>119</v>
      </c>
      <c r="AC1" s="17" t="s">
        <v>135</v>
      </c>
      <c r="AD1" s="18" t="s">
        <v>120</v>
      </c>
      <c r="AE1" s="17" t="s">
        <v>136</v>
      </c>
      <c r="AF1" s="17" t="s">
        <v>137</v>
      </c>
      <c r="AG1" s="17" t="s">
        <v>139</v>
      </c>
      <c r="AH1" s="17" t="s">
        <v>122</v>
      </c>
      <c r="AI1" s="17" t="s">
        <v>121</v>
      </c>
      <c r="AJ1" s="17" t="s">
        <v>73</v>
      </c>
      <c r="AK1" s="17" t="s">
        <v>74</v>
      </c>
    </row>
    <row r="2" spans="1:37" s="14" customFormat="1" ht="43.5" x14ac:dyDescent="0.35">
      <c r="A2" s="1" t="s">
        <v>162</v>
      </c>
      <c r="B2" s="2" t="s">
        <v>75</v>
      </c>
      <c r="C2" s="1" t="s">
        <v>77</v>
      </c>
      <c r="D2" s="6" t="s">
        <v>142</v>
      </c>
      <c r="E2" s="1" t="s">
        <v>76</v>
      </c>
      <c r="F2" s="22">
        <v>208.43600000000001</v>
      </c>
      <c r="G2" s="9">
        <v>7577316</v>
      </c>
      <c r="H2" s="9">
        <v>378749</v>
      </c>
      <c r="I2" s="9">
        <v>90</v>
      </c>
      <c r="J2" s="22">
        <v>209.22900000000001</v>
      </c>
      <c r="K2" s="9">
        <v>7577994</v>
      </c>
      <c r="L2" s="9">
        <v>379171</v>
      </c>
      <c r="M2" s="9">
        <v>60</v>
      </c>
      <c r="N2" s="20">
        <v>793</v>
      </c>
      <c r="O2" s="1" t="s">
        <v>1</v>
      </c>
      <c r="P2" s="23" t="s">
        <v>311</v>
      </c>
      <c r="Q2" s="1" t="s">
        <v>326</v>
      </c>
      <c r="R2" s="12" t="s">
        <v>165</v>
      </c>
      <c r="S2" s="12">
        <v>97</v>
      </c>
      <c r="T2" s="10">
        <v>1.55</v>
      </c>
      <c r="U2" s="11" t="s">
        <v>335</v>
      </c>
      <c r="V2" s="21">
        <v>4.2</v>
      </c>
      <c r="W2" s="21">
        <v>6</v>
      </c>
      <c r="X2" s="21">
        <v>7</v>
      </c>
      <c r="Y2" s="1">
        <v>2</v>
      </c>
      <c r="Z2" s="21">
        <v>3.5</v>
      </c>
      <c r="AA2" s="1" t="s">
        <v>33</v>
      </c>
      <c r="AB2" s="1" t="s">
        <v>33</v>
      </c>
      <c r="AC2" s="10">
        <v>0.95</v>
      </c>
      <c r="AD2" s="1" t="s">
        <v>33</v>
      </c>
      <c r="AE2" s="10">
        <v>0.95</v>
      </c>
      <c r="AF2" s="10">
        <v>8.9</v>
      </c>
      <c r="AG2" s="10">
        <v>44.9</v>
      </c>
      <c r="AH2" s="1" t="s">
        <v>56</v>
      </c>
      <c r="AI2" s="12">
        <v>1994</v>
      </c>
      <c r="AJ2" s="31">
        <v>45173</v>
      </c>
      <c r="AK2" s="19"/>
    </row>
    <row r="3" spans="1:37" s="14" customFormat="1" x14ac:dyDescent="0.35">
      <c r="A3" s="1" t="s">
        <v>157</v>
      </c>
      <c r="B3" s="6" t="s">
        <v>79</v>
      </c>
      <c r="C3" s="1" t="s">
        <v>81</v>
      </c>
      <c r="D3" s="6" t="s">
        <v>143</v>
      </c>
      <c r="E3" s="1" t="s">
        <v>80</v>
      </c>
      <c r="F3" s="22">
        <v>44.378999999999998</v>
      </c>
      <c r="G3" s="9">
        <v>6679911</v>
      </c>
      <c r="H3" s="9">
        <v>320179</v>
      </c>
      <c r="I3" s="9">
        <v>538.64800000000002</v>
      </c>
      <c r="J3" s="22">
        <v>44.748999999999995</v>
      </c>
      <c r="K3" s="9">
        <v>6679712</v>
      </c>
      <c r="L3" s="9">
        <v>320509</v>
      </c>
      <c r="M3" s="9">
        <v>551.41300000000001</v>
      </c>
      <c r="N3" s="20">
        <v>370</v>
      </c>
      <c r="O3" s="1" t="s">
        <v>1</v>
      </c>
      <c r="P3" s="23" t="s">
        <v>313</v>
      </c>
      <c r="Q3" s="1" t="s">
        <v>327</v>
      </c>
      <c r="R3" s="12" t="s">
        <v>166</v>
      </c>
      <c r="S3" s="12">
        <v>500</v>
      </c>
      <c r="T3" s="10">
        <v>2.38</v>
      </c>
      <c r="U3" s="11" t="s">
        <v>335</v>
      </c>
      <c r="V3" s="21">
        <v>4.5</v>
      </c>
      <c r="W3" s="21">
        <v>7.8</v>
      </c>
      <c r="X3" s="21">
        <v>7.5</v>
      </c>
      <c r="Y3" s="1">
        <v>2</v>
      </c>
      <c r="Z3" s="21">
        <v>3.75</v>
      </c>
      <c r="AA3" s="1" t="s">
        <v>10</v>
      </c>
      <c r="AB3" s="1" t="s">
        <v>33</v>
      </c>
      <c r="AC3" s="10">
        <v>1.37</v>
      </c>
      <c r="AD3" s="1" t="s">
        <v>33</v>
      </c>
      <c r="AE3" s="10">
        <v>1.37</v>
      </c>
      <c r="AF3" s="10">
        <v>10.24</v>
      </c>
      <c r="AG3" s="10">
        <v>76.5</v>
      </c>
      <c r="AH3" s="1" t="s">
        <v>56</v>
      </c>
      <c r="AI3" s="12">
        <v>1997</v>
      </c>
      <c r="AJ3" s="31">
        <v>45173</v>
      </c>
      <c r="AK3" s="19"/>
    </row>
    <row r="4" spans="1:37" s="14" customFormat="1" ht="43.5" x14ac:dyDescent="0.35">
      <c r="A4" s="1" t="s">
        <v>159</v>
      </c>
      <c r="B4" s="6" t="s">
        <v>83</v>
      </c>
      <c r="C4" s="1" t="s">
        <v>85</v>
      </c>
      <c r="D4" s="6" t="s">
        <v>144</v>
      </c>
      <c r="E4" s="1" t="s">
        <v>84</v>
      </c>
      <c r="F4" s="22">
        <v>35.152999999999999</v>
      </c>
      <c r="G4" s="9">
        <v>6467809</v>
      </c>
      <c r="H4" s="9">
        <v>296388</v>
      </c>
      <c r="I4" s="9">
        <v>739.39800000000002</v>
      </c>
      <c r="J4" s="22">
        <v>35.295000000000002</v>
      </c>
      <c r="K4" s="9">
        <v>6467671</v>
      </c>
      <c r="L4" s="9">
        <v>296356</v>
      </c>
      <c r="M4" s="9">
        <v>722.673</v>
      </c>
      <c r="N4" s="20">
        <v>142</v>
      </c>
      <c r="O4" s="1" t="s">
        <v>1</v>
      </c>
      <c r="P4" s="23" t="s">
        <v>313</v>
      </c>
      <c r="Q4" s="1" t="s">
        <v>328</v>
      </c>
      <c r="R4" s="12" t="s">
        <v>167</v>
      </c>
      <c r="S4" s="12">
        <v>725</v>
      </c>
      <c r="T4" s="10">
        <v>1</v>
      </c>
      <c r="U4" s="11" t="s">
        <v>336</v>
      </c>
      <c r="V4" s="26">
        <v>3</v>
      </c>
      <c r="W4" s="26">
        <v>5.23</v>
      </c>
      <c r="X4" s="21">
        <v>3</v>
      </c>
      <c r="Y4" s="12">
        <v>1</v>
      </c>
      <c r="Z4" s="26">
        <v>3</v>
      </c>
      <c r="AA4" s="1" t="s">
        <v>46</v>
      </c>
      <c r="AB4" s="1"/>
      <c r="AC4" s="10">
        <v>0</v>
      </c>
      <c r="AD4" s="1"/>
      <c r="AE4" s="10">
        <v>0</v>
      </c>
      <c r="AF4" s="15">
        <v>3.7</v>
      </c>
      <c r="AG4" s="10">
        <v>18.91</v>
      </c>
      <c r="AH4" s="1" t="s">
        <v>340</v>
      </c>
      <c r="AI4" s="12">
        <v>1911</v>
      </c>
      <c r="AJ4" s="31">
        <v>45173</v>
      </c>
      <c r="AK4" s="19"/>
    </row>
    <row r="5" spans="1:37" s="14" customFormat="1" ht="43.5" x14ac:dyDescent="0.35">
      <c r="A5" s="1" t="s">
        <v>155</v>
      </c>
      <c r="B5" s="6" t="s">
        <v>86</v>
      </c>
      <c r="C5" s="1" t="s">
        <v>85</v>
      </c>
      <c r="D5" s="6" t="s">
        <v>144</v>
      </c>
      <c r="E5" s="1" t="s">
        <v>84</v>
      </c>
      <c r="F5" s="22">
        <v>33.104999999999997</v>
      </c>
      <c r="G5" s="9">
        <v>6469078</v>
      </c>
      <c r="H5" s="9">
        <v>296910</v>
      </c>
      <c r="I5" s="9">
        <v>844.91300000000001</v>
      </c>
      <c r="J5" s="22">
        <v>33.317</v>
      </c>
      <c r="K5" s="9">
        <v>6468955</v>
      </c>
      <c r="L5" s="9">
        <v>297083</v>
      </c>
      <c r="M5" s="9">
        <v>831.99099999999999</v>
      </c>
      <c r="N5" s="20">
        <v>212</v>
      </c>
      <c r="O5" s="1" t="s">
        <v>1</v>
      </c>
      <c r="P5" s="23" t="s">
        <v>313</v>
      </c>
      <c r="Q5" s="1" t="s">
        <v>328</v>
      </c>
      <c r="R5" s="12" t="s">
        <v>167</v>
      </c>
      <c r="S5" s="12">
        <v>820</v>
      </c>
      <c r="T5" s="10">
        <v>1</v>
      </c>
      <c r="U5" s="11" t="s">
        <v>336</v>
      </c>
      <c r="V5" s="26">
        <v>3</v>
      </c>
      <c r="W5" s="26">
        <v>5.32</v>
      </c>
      <c r="X5" s="26">
        <v>3</v>
      </c>
      <c r="Y5" s="1">
        <v>1</v>
      </c>
      <c r="Z5" s="26">
        <v>3</v>
      </c>
      <c r="AA5" s="1" t="s">
        <v>46</v>
      </c>
      <c r="AB5" s="1"/>
      <c r="AC5" s="10">
        <v>0</v>
      </c>
      <c r="AD5" s="1"/>
      <c r="AE5" s="10">
        <v>0</v>
      </c>
      <c r="AF5" s="15">
        <v>3.64</v>
      </c>
      <c r="AG5" s="10">
        <v>19.37</v>
      </c>
      <c r="AH5" s="1" t="s">
        <v>340</v>
      </c>
      <c r="AI5" s="12">
        <v>1911</v>
      </c>
      <c r="AJ5" s="31">
        <v>45173</v>
      </c>
      <c r="AK5" s="19"/>
    </row>
    <row r="6" spans="1:37" s="14" customFormat="1" ht="43.5" x14ac:dyDescent="0.35">
      <c r="A6" s="1" t="s">
        <v>156</v>
      </c>
      <c r="B6" s="6" t="s">
        <v>87</v>
      </c>
      <c r="C6" s="1" t="s">
        <v>85</v>
      </c>
      <c r="D6" s="6" t="s">
        <v>144</v>
      </c>
      <c r="E6" s="1" t="s">
        <v>84</v>
      </c>
      <c r="F6" s="22">
        <v>31.632000000000001</v>
      </c>
      <c r="G6" s="9">
        <v>6469563</v>
      </c>
      <c r="H6" s="9">
        <v>295696</v>
      </c>
      <c r="I6" s="9">
        <v>880.86500000000001</v>
      </c>
      <c r="J6" s="22">
        <v>32.418999999999997</v>
      </c>
      <c r="K6" s="9">
        <v>6469026</v>
      </c>
      <c r="L6" s="9">
        <v>296269</v>
      </c>
      <c r="M6" s="9">
        <v>878.38599999999997</v>
      </c>
      <c r="N6" s="20">
        <v>787</v>
      </c>
      <c r="O6" s="1" t="s">
        <v>1</v>
      </c>
      <c r="P6" s="23" t="s">
        <v>313</v>
      </c>
      <c r="Q6" s="1" t="s">
        <v>328</v>
      </c>
      <c r="R6" s="12" t="s">
        <v>167</v>
      </c>
      <c r="S6" s="12">
        <v>890</v>
      </c>
      <c r="T6" s="10">
        <v>1</v>
      </c>
      <c r="U6" s="11" t="s">
        <v>336</v>
      </c>
      <c r="V6" s="26">
        <v>3</v>
      </c>
      <c r="W6" s="26">
        <v>5.31</v>
      </c>
      <c r="X6" s="26">
        <v>2.9</v>
      </c>
      <c r="Y6" s="1">
        <v>1</v>
      </c>
      <c r="Z6" s="26">
        <v>2.9</v>
      </c>
      <c r="AA6" s="1" t="s">
        <v>46</v>
      </c>
      <c r="AB6" s="1"/>
      <c r="AC6" s="10">
        <v>0</v>
      </c>
      <c r="AD6" s="1"/>
      <c r="AE6" s="10">
        <v>0</v>
      </c>
      <c r="AF6" s="15">
        <v>3.54</v>
      </c>
      <c r="AG6" s="10">
        <v>19</v>
      </c>
      <c r="AH6" s="1" t="s">
        <v>340</v>
      </c>
      <c r="AI6" s="12">
        <v>1911</v>
      </c>
      <c r="AJ6" s="31">
        <v>45173</v>
      </c>
      <c r="AK6" s="19"/>
    </row>
    <row r="7" spans="1:37" s="14" customFormat="1" ht="43.5" x14ac:dyDescent="0.35">
      <c r="A7" s="1" t="s">
        <v>163</v>
      </c>
      <c r="B7" s="6" t="s">
        <v>88</v>
      </c>
      <c r="C7" s="1" t="s">
        <v>85</v>
      </c>
      <c r="D7" s="6" t="s">
        <v>144</v>
      </c>
      <c r="E7" s="1" t="s">
        <v>84</v>
      </c>
      <c r="F7" s="22">
        <v>70.912000000000006</v>
      </c>
      <c r="G7" s="9">
        <v>6440216</v>
      </c>
      <c r="H7" s="9">
        <v>296618</v>
      </c>
      <c r="I7" s="9">
        <v>1030</v>
      </c>
      <c r="J7" s="22">
        <v>71.891999999999996</v>
      </c>
      <c r="K7" s="9">
        <v>6439233</v>
      </c>
      <c r="L7" s="9">
        <v>296941</v>
      </c>
      <c r="M7" s="9">
        <v>1040</v>
      </c>
      <c r="N7" s="20">
        <v>980</v>
      </c>
      <c r="O7" s="1" t="s">
        <v>1</v>
      </c>
      <c r="P7" s="23" t="s">
        <v>313</v>
      </c>
      <c r="Q7" s="1" t="s">
        <v>328</v>
      </c>
      <c r="R7" s="12" t="s">
        <v>167</v>
      </c>
      <c r="S7" s="12">
        <v>1030</v>
      </c>
      <c r="T7" s="10">
        <v>1</v>
      </c>
      <c r="U7" s="11" t="s">
        <v>336</v>
      </c>
      <c r="V7" s="26">
        <v>3</v>
      </c>
      <c r="W7" s="26">
        <v>5</v>
      </c>
      <c r="X7" s="21">
        <v>3.14</v>
      </c>
      <c r="Y7" s="1">
        <v>1</v>
      </c>
      <c r="Z7" s="26">
        <v>3.14</v>
      </c>
      <c r="AA7" s="1" t="s">
        <v>33</v>
      </c>
      <c r="AB7" s="1"/>
      <c r="AC7" s="10">
        <v>0</v>
      </c>
      <c r="AD7" s="1"/>
      <c r="AE7" s="10">
        <v>0</v>
      </c>
      <c r="AF7" s="15">
        <v>3.7</v>
      </c>
      <c r="AG7" s="10">
        <v>17.38</v>
      </c>
      <c r="AH7" s="1" t="s">
        <v>340</v>
      </c>
      <c r="AI7" s="12">
        <v>1907</v>
      </c>
      <c r="AJ7" s="31">
        <v>45173</v>
      </c>
      <c r="AK7" s="19"/>
    </row>
    <row r="8" spans="1:37" s="14" customFormat="1" ht="43.5" x14ac:dyDescent="0.35">
      <c r="A8" s="1" t="s">
        <v>151</v>
      </c>
      <c r="B8" s="6" t="s">
        <v>90</v>
      </c>
      <c r="C8" s="1" t="s">
        <v>92</v>
      </c>
      <c r="D8" s="6" t="s">
        <v>145</v>
      </c>
      <c r="E8" s="1" t="s">
        <v>91</v>
      </c>
      <c r="F8" s="22">
        <v>31.509</v>
      </c>
      <c r="G8" s="9">
        <v>6412156</v>
      </c>
      <c r="H8" s="9">
        <v>304771</v>
      </c>
      <c r="I8" s="9">
        <v>340.77300000000002</v>
      </c>
      <c r="J8" s="22">
        <v>32.786000000000001</v>
      </c>
      <c r="K8" s="9">
        <v>6413048</v>
      </c>
      <c r="L8" s="9">
        <v>32789</v>
      </c>
      <c r="M8" s="9">
        <v>345.87099999999998</v>
      </c>
      <c r="N8" s="20">
        <v>1277</v>
      </c>
      <c r="O8" s="1" t="s">
        <v>1</v>
      </c>
      <c r="P8" s="23" t="s">
        <v>314</v>
      </c>
      <c r="Q8" s="1" t="s">
        <v>329</v>
      </c>
      <c r="R8" s="12" t="s">
        <v>165</v>
      </c>
      <c r="S8" s="12">
        <v>340</v>
      </c>
      <c r="T8" s="10">
        <v>1.3</v>
      </c>
      <c r="U8" s="11" t="s">
        <v>336</v>
      </c>
      <c r="V8" s="21">
        <v>3</v>
      </c>
      <c r="W8" s="21">
        <v>5.32</v>
      </c>
      <c r="X8" s="21">
        <v>2.8</v>
      </c>
      <c r="Y8" s="1">
        <v>1</v>
      </c>
      <c r="Z8" s="26">
        <v>2.8</v>
      </c>
      <c r="AA8" s="1" t="s">
        <v>33</v>
      </c>
      <c r="AB8" s="1"/>
      <c r="AC8" s="10">
        <v>0</v>
      </c>
      <c r="AD8" s="1" t="s">
        <v>33</v>
      </c>
      <c r="AE8" s="10">
        <v>0.73</v>
      </c>
      <c r="AF8" s="10">
        <v>3.97</v>
      </c>
      <c r="AG8" s="10">
        <v>20.36</v>
      </c>
      <c r="AH8" s="1" t="s">
        <v>340</v>
      </c>
      <c r="AI8" s="12">
        <v>1905</v>
      </c>
      <c r="AJ8" s="31">
        <v>45173</v>
      </c>
      <c r="AK8" s="19"/>
    </row>
    <row r="9" spans="1:37" s="14" customFormat="1" ht="43.5" x14ac:dyDescent="0.35">
      <c r="A9" s="1" t="s">
        <v>161</v>
      </c>
      <c r="B9" s="6" t="s">
        <v>94</v>
      </c>
      <c r="C9" s="1" t="s">
        <v>96</v>
      </c>
      <c r="D9" s="6" t="s">
        <v>146</v>
      </c>
      <c r="E9" s="1" t="s">
        <v>95</v>
      </c>
      <c r="F9" s="22">
        <v>113.771</v>
      </c>
      <c r="G9" s="9">
        <v>6367349</v>
      </c>
      <c r="H9" s="9">
        <v>397749</v>
      </c>
      <c r="I9" s="9">
        <v>3185</v>
      </c>
      <c r="J9" s="22">
        <v>115.33499999999999</v>
      </c>
      <c r="K9" s="9">
        <v>6369788</v>
      </c>
      <c r="L9" s="9">
        <v>399620</v>
      </c>
      <c r="M9" s="9">
        <v>3200</v>
      </c>
      <c r="N9" s="20">
        <v>1564</v>
      </c>
      <c r="O9" s="1" t="s">
        <v>1</v>
      </c>
      <c r="P9" s="23" t="s">
        <v>314</v>
      </c>
      <c r="Q9" s="1" t="s">
        <v>330</v>
      </c>
      <c r="R9" s="12" t="s">
        <v>165</v>
      </c>
      <c r="S9" s="12">
        <v>3185</v>
      </c>
      <c r="T9" s="10">
        <v>1.7</v>
      </c>
      <c r="U9" s="11" t="s">
        <v>335</v>
      </c>
      <c r="V9" s="21">
        <v>4.2</v>
      </c>
      <c r="W9" s="21">
        <v>6.6</v>
      </c>
      <c r="X9" s="21">
        <v>7</v>
      </c>
      <c r="Y9" s="1">
        <v>2</v>
      </c>
      <c r="Z9" s="21">
        <v>3.5</v>
      </c>
      <c r="AA9" s="1" t="s">
        <v>33</v>
      </c>
      <c r="AB9" s="1" t="s">
        <v>33</v>
      </c>
      <c r="AC9" s="10">
        <v>0.7</v>
      </c>
      <c r="AD9" s="1" t="s">
        <v>33</v>
      </c>
      <c r="AE9" s="10">
        <v>0.9</v>
      </c>
      <c r="AF9" s="10">
        <v>8.6</v>
      </c>
      <c r="AG9" s="10">
        <v>53.2</v>
      </c>
      <c r="AH9" s="1" t="s">
        <v>342</v>
      </c>
      <c r="AI9" s="12">
        <v>1980</v>
      </c>
      <c r="AJ9" s="31">
        <v>45173</v>
      </c>
      <c r="AK9" s="19" t="s">
        <v>97</v>
      </c>
    </row>
    <row r="10" spans="1:37" s="14" customFormat="1" ht="43.5" x14ac:dyDescent="0.35">
      <c r="A10" s="1" t="s">
        <v>160</v>
      </c>
      <c r="B10" s="6" t="s">
        <v>98</v>
      </c>
      <c r="C10" s="1" t="s">
        <v>96</v>
      </c>
      <c r="D10" s="6" t="s">
        <v>146</v>
      </c>
      <c r="E10" s="1" t="s">
        <v>95</v>
      </c>
      <c r="F10" s="22">
        <v>113.771</v>
      </c>
      <c r="G10" s="9">
        <v>6367349</v>
      </c>
      <c r="H10" s="9">
        <v>397749</v>
      </c>
      <c r="I10" s="9">
        <v>3190</v>
      </c>
      <c r="J10" s="22">
        <v>115.23099999999999</v>
      </c>
      <c r="K10" s="9">
        <v>6369788</v>
      </c>
      <c r="L10" s="9">
        <v>399620</v>
      </c>
      <c r="M10" s="9">
        <v>3198</v>
      </c>
      <c r="N10" s="20">
        <v>1460</v>
      </c>
      <c r="O10" s="1" t="s">
        <v>1</v>
      </c>
      <c r="P10" s="23" t="s">
        <v>314</v>
      </c>
      <c r="Q10" s="1" t="s">
        <v>330</v>
      </c>
      <c r="R10" s="12" t="s">
        <v>165</v>
      </c>
      <c r="S10" s="12">
        <v>3187</v>
      </c>
      <c r="T10" s="10">
        <v>1.9710000000000001</v>
      </c>
      <c r="U10" s="11" t="s">
        <v>336</v>
      </c>
      <c r="V10" s="21">
        <v>4.5999999999999996</v>
      </c>
      <c r="W10" s="21">
        <v>5.0999999999999996</v>
      </c>
      <c r="X10" s="21">
        <v>3.5</v>
      </c>
      <c r="Y10" s="8">
        <v>1</v>
      </c>
      <c r="Z10" s="21">
        <v>3.5</v>
      </c>
      <c r="AA10" s="1" t="s">
        <v>33</v>
      </c>
      <c r="AB10" s="1"/>
      <c r="AC10" s="10">
        <v>0</v>
      </c>
      <c r="AD10" s="1"/>
      <c r="AE10" s="10">
        <v>0</v>
      </c>
      <c r="AF10" s="10">
        <v>4.9000000000000004</v>
      </c>
      <c r="AG10" s="10">
        <v>20.25</v>
      </c>
      <c r="AH10" s="1" t="s">
        <v>340</v>
      </c>
      <c r="AI10" s="12">
        <v>1910</v>
      </c>
      <c r="AJ10" s="31">
        <v>45173</v>
      </c>
      <c r="AK10" s="19" t="s">
        <v>99</v>
      </c>
    </row>
    <row r="11" spans="1:37" s="14" customFormat="1" ht="43.5" x14ac:dyDescent="0.35">
      <c r="A11" s="1" t="s">
        <v>153</v>
      </c>
      <c r="B11" s="32" t="s">
        <v>100</v>
      </c>
      <c r="C11" s="1" t="s">
        <v>102</v>
      </c>
      <c r="D11" s="6" t="s">
        <v>147</v>
      </c>
      <c r="E11" s="1" t="s">
        <v>101</v>
      </c>
      <c r="F11" s="22">
        <v>34.744999999999997</v>
      </c>
      <c r="G11" s="9">
        <v>6340868</v>
      </c>
      <c r="H11" s="9">
        <v>266073</v>
      </c>
      <c r="I11" s="9">
        <v>82.820999999999998</v>
      </c>
      <c r="J11" s="22">
        <v>35.01</v>
      </c>
      <c r="K11" s="9">
        <v>6340745</v>
      </c>
      <c r="L11" s="9">
        <v>265853</v>
      </c>
      <c r="M11" s="9">
        <v>57.860999999999997</v>
      </c>
      <c r="N11" s="20">
        <v>265</v>
      </c>
      <c r="O11" s="1" t="s">
        <v>1</v>
      </c>
      <c r="P11" s="23" t="s">
        <v>314</v>
      </c>
      <c r="Q11" s="1" t="s">
        <v>331</v>
      </c>
      <c r="R11" s="12" t="s">
        <v>165</v>
      </c>
      <c r="S11" s="12">
        <v>50</v>
      </c>
      <c r="T11" s="10">
        <v>2</v>
      </c>
      <c r="U11" s="11" t="s">
        <v>337</v>
      </c>
      <c r="V11" s="21">
        <v>4.5</v>
      </c>
      <c r="W11" s="21">
        <v>4.8</v>
      </c>
      <c r="X11" s="21">
        <v>7</v>
      </c>
      <c r="Y11" s="1">
        <v>2</v>
      </c>
      <c r="Z11" s="21">
        <v>3.5</v>
      </c>
      <c r="AA11" s="1" t="s">
        <v>33</v>
      </c>
      <c r="AB11" s="1" t="s">
        <v>33</v>
      </c>
      <c r="AC11" s="10">
        <v>0.75</v>
      </c>
      <c r="AD11" s="1" t="s">
        <v>33</v>
      </c>
      <c r="AE11" s="10">
        <v>0.45</v>
      </c>
      <c r="AF11" s="10">
        <v>8.1999999999999993</v>
      </c>
      <c r="AG11" s="10">
        <v>48.6</v>
      </c>
      <c r="AH11" s="1" t="s">
        <v>342</v>
      </c>
      <c r="AI11" s="12">
        <v>1996</v>
      </c>
      <c r="AJ11" s="31">
        <v>45173</v>
      </c>
      <c r="AK11" s="19"/>
    </row>
    <row r="12" spans="1:37" s="14" customFormat="1" ht="43.5" x14ac:dyDescent="0.35">
      <c r="A12" s="1" t="s">
        <v>154</v>
      </c>
      <c r="B12" s="32" t="s">
        <v>103</v>
      </c>
      <c r="C12" s="1" t="s">
        <v>102</v>
      </c>
      <c r="D12" s="6" t="s">
        <v>147</v>
      </c>
      <c r="E12" s="1" t="s">
        <v>101</v>
      </c>
      <c r="F12" s="22">
        <v>34.744999999999997</v>
      </c>
      <c r="G12" s="9">
        <v>6340854</v>
      </c>
      <c r="H12" s="9">
        <v>266084</v>
      </c>
      <c r="I12" s="9">
        <v>83.599000000000004</v>
      </c>
      <c r="J12" s="22">
        <v>35.01</v>
      </c>
      <c r="K12" s="9">
        <v>6340739</v>
      </c>
      <c r="L12" s="9">
        <v>265858</v>
      </c>
      <c r="M12" s="9">
        <v>59.808</v>
      </c>
      <c r="N12" s="20">
        <v>265</v>
      </c>
      <c r="O12" s="1" t="s">
        <v>1</v>
      </c>
      <c r="P12" s="23" t="s">
        <v>314</v>
      </c>
      <c r="Q12" s="1" t="s">
        <v>331</v>
      </c>
      <c r="R12" s="12" t="s">
        <v>167</v>
      </c>
      <c r="S12" s="12">
        <v>50</v>
      </c>
      <c r="T12" s="10">
        <v>2</v>
      </c>
      <c r="U12" s="11" t="s">
        <v>337</v>
      </c>
      <c r="V12" s="21">
        <v>4.5</v>
      </c>
      <c r="W12" s="21">
        <v>4.8</v>
      </c>
      <c r="X12" s="21">
        <v>7</v>
      </c>
      <c r="Y12" s="1">
        <v>2</v>
      </c>
      <c r="Z12" s="21">
        <v>3.5</v>
      </c>
      <c r="AA12" s="1" t="s">
        <v>33</v>
      </c>
      <c r="AB12" s="1" t="s">
        <v>33</v>
      </c>
      <c r="AC12" s="10">
        <v>0.45</v>
      </c>
      <c r="AD12" s="1" t="s">
        <v>33</v>
      </c>
      <c r="AE12" s="10">
        <v>0.75</v>
      </c>
      <c r="AF12" s="10">
        <v>8.1999999999999993</v>
      </c>
      <c r="AG12" s="10">
        <v>48.6</v>
      </c>
      <c r="AH12" s="1" t="s">
        <v>342</v>
      </c>
      <c r="AI12" s="12">
        <v>1996</v>
      </c>
      <c r="AJ12" s="31">
        <v>45173</v>
      </c>
      <c r="AK12" s="19"/>
    </row>
    <row r="13" spans="1:37" s="14" customFormat="1" ht="29" x14ac:dyDescent="0.35">
      <c r="A13" s="1" t="s">
        <v>152</v>
      </c>
      <c r="B13" s="2" t="s">
        <v>104</v>
      </c>
      <c r="C13" s="1" t="s">
        <v>105</v>
      </c>
      <c r="D13" s="6" t="s">
        <v>123</v>
      </c>
      <c r="E13" s="1" t="s">
        <v>95</v>
      </c>
      <c r="F13" s="22">
        <v>84.558000000000007</v>
      </c>
      <c r="G13" s="9">
        <v>6342278</v>
      </c>
      <c r="H13" s="9">
        <v>252209</v>
      </c>
      <c r="I13" s="9">
        <v>80.031000000000006</v>
      </c>
      <c r="J13" s="22">
        <v>86.741</v>
      </c>
      <c r="K13" s="9">
        <v>6342108</v>
      </c>
      <c r="L13" s="9">
        <v>254366</v>
      </c>
      <c r="M13" s="9">
        <v>79.984999999999999</v>
      </c>
      <c r="N13" s="20">
        <v>2183</v>
      </c>
      <c r="O13" s="1" t="s">
        <v>1</v>
      </c>
      <c r="P13" s="23" t="s">
        <v>314</v>
      </c>
      <c r="Q13" s="1" t="s">
        <v>331</v>
      </c>
      <c r="R13" s="12" t="s">
        <v>166</v>
      </c>
      <c r="S13" s="12">
        <v>58</v>
      </c>
      <c r="T13" s="10">
        <v>2.1</v>
      </c>
      <c r="U13" s="11" t="s">
        <v>335</v>
      </c>
      <c r="V13" s="21">
        <v>5</v>
      </c>
      <c r="W13" s="21">
        <v>7.17</v>
      </c>
      <c r="X13" s="21">
        <v>8</v>
      </c>
      <c r="Y13" s="1">
        <v>2</v>
      </c>
      <c r="Z13" s="21">
        <v>4</v>
      </c>
      <c r="AA13" s="1" t="s">
        <v>33</v>
      </c>
      <c r="AB13" s="1" t="s">
        <v>33</v>
      </c>
      <c r="AC13" s="10">
        <v>0.85</v>
      </c>
      <c r="AD13" s="1" t="s">
        <v>33</v>
      </c>
      <c r="AE13" s="10">
        <v>0.85</v>
      </c>
      <c r="AF13" s="10">
        <v>9.6999999999999993</v>
      </c>
      <c r="AG13" s="10">
        <v>87</v>
      </c>
      <c r="AH13" s="1" t="s">
        <v>342</v>
      </c>
      <c r="AI13" s="12">
        <v>2007</v>
      </c>
      <c r="AJ13" s="31">
        <v>45173</v>
      </c>
      <c r="AK13" s="19"/>
    </row>
    <row r="14" spans="1:37" s="14" customFormat="1" ht="29" x14ac:dyDescent="0.35">
      <c r="A14" s="1" t="s">
        <v>105</v>
      </c>
      <c r="B14" s="2" t="s">
        <v>106</v>
      </c>
      <c r="C14" s="1" t="s">
        <v>105</v>
      </c>
      <c r="D14" s="6" t="s">
        <v>123</v>
      </c>
      <c r="E14" s="1" t="s">
        <v>95</v>
      </c>
      <c r="F14" s="22">
        <v>82.975999999999999</v>
      </c>
      <c r="G14" s="9">
        <v>6340947</v>
      </c>
      <c r="H14" s="9">
        <v>252203</v>
      </c>
      <c r="I14" s="9">
        <v>167.464</v>
      </c>
      <c r="J14" s="22">
        <v>83.284999999999997</v>
      </c>
      <c r="K14" s="9">
        <v>6341250</v>
      </c>
      <c r="L14" s="9">
        <v>252240</v>
      </c>
      <c r="M14" s="9">
        <v>149.982</v>
      </c>
      <c r="N14" s="20">
        <v>309</v>
      </c>
      <c r="O14" s="1" t="s">
        <v>1</v>
      </c>
      <c r="P14" s="23" t="s">
        <v>314</v>
      </c>
      <c r="Q14" s="1" t="s">
        <v>331</v>
      </c>
      <c r="R14" s="12" t="s">
        <v>165</v>
      </c>
      <c r="S14" s="12">
        <v>140</v>
      </c>
      <c r="T14" s="10">
        <v>4</v>
      </c>
      <c r="U14" s="11" t="s">
        <v>335</v>
      </c>
      <c r="V14" s="21">
        <v>5</v>
      </c>
      <c r="W14" s="21">
        <v>7.3</v>
      </c>
      <c r="X14" s="21">
        <v>7</v>
      </c>
      <c r="Y14" s="1">
        <v>2</v>
      </c>
      <c r="Z14" s="21">
        <v>3.5</v>
      </c>
      <c r="AA14" s="1" t="s">
        <v>33</v>
      </c>
      <c r="AB14" s="1" t="s">
        <v>33</v>
      </c>
      <c r="AC14" s="10">
        <v>0.85</v>
      </c>
      <c r="AD14" s="1" t="s">
        <v>33</v>
      </c>
      <c r="AE14" s="10">
        <v>0.85</v>
      </c>
      <c r="AF14" s="10">
        <v>8.6999999999999993</v>
      </c>
      <c r="AG14" s="10">
        <v>57</v>
      </c>
      <c r="AH14" s="1" t="s">
        <v>342</v>
      </c>
      <c r="AI14" s="12">
        <v>2007</v>
      </c>
      <c r="AJ14" s="31">
        <v>45173</v>
      </c>
      <c r="AK14" s="19"/>
    </row>
    <row r="15" spans="1:37" s="14" customFormat="1" ht="29" x14ac:dyDescent="0.35">
      <c r="A15" s="1" t="s">
        <v>152</v>
      </c>
      <c r="B15" s="2" t="s">
        <v>107</v>
      </c>
      <c r="C15" s="1" t="s">
        <v>105</v>
      </c>
      <c r="D15" s="6" t="s">
        <v>123</v>
      </c>
      <c r="E15" s="1" t="s">
        <v>95</v>
      </c>
      <c r="F15" s="22">
        <v>82.450999999999993</v>
      </c>
      <c r="G15" s="9">
        <v>6340465</v>
      </c>
      <c r="H15" s="9">
        <v>252078</v>
      </c>
      <c r="I15" s="9">
        <v>188.95500000000001</v>
      </c>
      <c r="J15" s="22">
        <v>82.888999999999996</v>
      </c>
      <c r="K15" s="9">
        <v>6340851</v>
      </c>
      <c r="L15" s="9">
        <v>252199</v>
      </c>
      <c r="M15" s="9">
        <v>164.63399999999999</v>
      </c>
      <c r="N15" s="20">
        <v>438</v>
      </c>
      <c r="O15" s="1" t="s">
        <v>1</v>
      </c>
      <c r="P15" s="23" t="s">
        <v>314</v>
      </c>
      <c r="Q15" s="1" t="s">
        <v>331</v>
      </c>
      <c r="R15" s="12" t="s">
        <v>165</v>
      </c>
      <c r="S15" s="12">
        <v>160</v>
      </c>
      <c r="T15" s="10">
        <v>4</v>
      </c>
      <c r="U15" s="11" t="s">
        <v>335</v>
      </c>
      <c r="V15" s="21">
        <v>5</v>
      </c>
      <c r="W15" s="21">
        <v>7.3</v>
      </c>
      <c r="X15" s="21">
        <v>7</v>
      </c>
      <c r="Y15" s="1">
        <v>2</v>
      </c>
      <c r="Z15" s="21">
        <v>3.5</v>
      </c>
      <c r="AA15" s="1" t="s">
        <v>33</v>
      </c>
      <c r="AB15" s="1" t="s">
        <v>33</v>
      </c>
      <c r="AC15" s="10">
        <v>0.85</v>
      </c>
      <c r="AD15" s="1" t="s">
        <v>33</v>
      </c>
      <c r="AE15" s="10">
        <v>0.85</v>
      </c>
      <c r="AF15" s="10">
        <v>8.6999999999999993</v>
      </c>
      <c r="AG15" s="10">
        <v>60</v>
      </c>
      <c r="AH15" s="1" t="s">
        <v>342</v>
      </c>
      <c r="AI15" s="12">
        <v>2007</v>
      </c>
      <c r="AJ15" s="31">
        <v>45173</v>
      </c>
      <c r="AK15" s="19"/>
    </row>
    <row r="16" spans="1:37" s="14" customFormat="1" ht="29" x14ac:dyDescent="0.35">
      <c r="A16" s="1" t="s">
        <v>124</v>
      </c>
      <c r="B16" s="2" t="s">
        <v>108</v>
      </c>
      <c r="C16" s="1" t="s">
        <v>105</v>
      </c>
      <c r="D16" s="6" t="s">
        <v>123</v>
      </c>
      <c r="E16" s="1" t="s">
        <v>95</v>
      </c>
      <c r="F16" s="22">
        <v>86.501999999999995</v>
      </c>
      <c r="G16" s="9">
        <v>6342213.8799999999</v>
      </c>
      <c r="H16" s="9">
        <v>254281.7</v>
      </c>
      <c r="I16" s="9">
        <v>79.986999999999995</v>
      </c>
      <c r="J16" s="22">
        <v>86.667000000000002</v>
      </c>
      <c r="K16" s="9">
        <v>6342132</v>
      </c>
      <c r="L16" s="9">
        <v>254094</v>
      </c>
      <c r="M16" s="9">
        <v>61.837000000000003</v>
      </c>
      <c r="N16" s="20">
        <v>165</v>
      </c>
      <c r="O16" s="1" t="s">
        <v>1</v>
      </c>
      <c r="P16" s="23" t="s">
        <v>314</v>
      </c>
      <c r="Q16" s="1" t="s">
        <v>331</v>
      </c>
      <c r="R16" s="12" t="s">
        <v>165</v>
      </c>
      <c r="S16" s="12">
        <v>19</v>
      </c>
      <c r="T16" s="10">
        <v>11</v>
      </c>
      <c r="U16" s="11" t="s">
        <v>337</v>
      </c>
      <c r="V16" s="21">
        <v>5</v>
      </c>
      <c r="W16" s="21">
        <v>7.3</v>
      </c>
      <c r="X16" s="21">
        <v>4</v>
      </c>
      <c r="Y16" s="1">
        <v>1</v>
      </c>
      <c r="Z16" s="21">
        <v>4</v>
      </c>
      <c r="AA16" s="1" t="s">
        <v>33</v>
      </c>
      <c r="AB16" s="1" t="s">
        <v>33</v>
      </c>
      <c r="AC16" s="10">
        <v>0.8</v>
      </c>
      <c r="AD16" s="1" t="s">
        <v>33</v>
      </c>
      <c r="AE16" s="10">
        <v>0.8</v>
      </c>
      <c r="AF16" s="10">
        <v>5.6</v>
      </c>
      <c r="AG16" s="10">
        <v>30</v>
      </c>
      <c r="AH16" s="1" t="s">
        <v>342</v>
      </c>
      <c r="AI16" s="12">
        <v>2007</v>
      </c>
      <c r="AJ16" s="31">
        <v>45173</v>
      </c>
      <c r="AK16" s="19"/>
    </row>
    <row r="17" spans="1:37" s="14" customFormat="1" ht="29" x14ac:dyDescent="0.35">
      <c r="A17" s="1" t="s">
        <v>158</v>
      </c>
      <c r="B17" s="6" t="s">
        <v>109</v>
      </c>
      <c r="C17" s="1" t="s">
        <v>111</v>
      </c>
      <c r="D17" s="6" t="s">
        <v>148</v>
      </c>
      <c r="E17" s="1" t="s">
        <v>110</v>
      </c>
      <c r="F17" s="22">
        <v>95.23</v>
      </c>
      <c r="G17" s="9">
        <v>5733715</v>
      </c>
      <c r="H17" s="9">
        <v>280611</v>
      </c>
      <c r="I17" s="9">
        <v>1030</v>
      </c>
      <c r="J17" s="22">
        <v>99.757999999999996</v>
      </c>
      <c r="K17" s="9">
        <v>5729488</v>
      </c>
      <c r="L17" s="9">
        <v>282251</v>
      </c>
      <c r="M17" s="9">
        <v>1015</v>
      </c>
      <c r="N17" s="20">
        <v>4528</v>
      </c>
      <c r="O17" s="1" t="s">
        <v>1</v>
      </c>
      <c r="P17" s="23" t="s">
        <v>318</v>
      </c>
      <c r="Q17" s="1" t="s">
        <v>332</v>
      </c>
      <c r="R17" s="12" t="s">
        <v>167</v>
      </c>
      <c r="S17" s="12">
        <v>1030</v>
      </c>
      <c r="T17" s="10">
        <v>0.5</v>
      </c>
      <c r="U17" s="11" t="s">
        <v>336</v>
      </c>
      <c r="V17" s="21">
        <v>4.2</v>
      </c>
      <c r="W17" s="21">
        <v>5.76</v>
      </c>
      <c r="X17" s="21">
        <v>3.5</v>
      </c>
      <c r="Y17" s="1">
        <v>1</v>
      </c>
      <c r="Z17" s="21">
        <v>3.5</v>
      </c>
      <c r="AA17" s="1" t="s">
        <v>33</v>
      </c>
      <c r="AB17" s="1"/>
      <c r="AC17" s="10">
        <v>0</v>
      </c>
      <c r="AD17" s="1"/>
      <c r="AE17" s="10">
        <v>0</v>
      </c>
      <c r="AF17" s="10">
        <v>5</v>
      </c>
      <c r="AG17" s="10">
        <v>27.75</v>
      </c>
      <c r="AH17" s="1" t="s">
        <v>342</v>
      </c>
      <c r="AI17" s="12">
        <v>1939</v>
      </c>
      <c r="AJ17" s="31">
        <v>45173</v>
      </c>
      <c r="AK17" s="19"/>
    </row>
    <row r="18" spans="1:37" s="14" customFormat="1" ht="58" x14ac:dyDescent="0.35">
      <c r="A18" s="1" t="s">
        <v>164</v>
      </c>
      <c r="B18" s="6" t="s">
        <v>113</v>
      </c>
      <c r="C18" s="1" t="s">
        <v>149</v>
      </c>
      <c r="D18" s="6" t="s">
        <v>150</v>
      </c>
      <c r="E18" s="1" t="s">
        <v>114</v>
      </c>
      <c r="F18" s="22">
        <v>3.415</v>
      </c>
      <c r="G18" s="9">
        <v>4956927</v>
      </c>
      <c r="H18" s="9">
        <v>254330</v>
      </c>
      <c r="I18" s="9">
        <v>195</v>
      </c>
      <c r="J18" s="22">
        <v>3.6549999999999998</v>
      </c>
      <c r="K18" s="9">
        <v>4956947</v>
      </c>
      <c r="L18" s="9">
        <v>254133</v>
      </c>
      <c r="M18" s="9">
        <v>220</v>
      </c>
      <c r="N18" s="20">
        <v>240</v>
      </c>
      <c r="O18" s="1" t="s">
        <v>1</v>
      </c>
      <c r="P18" s="23" t="s">
        <v>320</v>
      </c>
      <c r="Q18" s="1" t="s">
        <v>333</v>
      </c>
      <c r="R18" s="12" t="s">
        <v>168</v>
      </c>
      <c r="S18" s="12">
        <v>195</v>
      </c>
      <c r="T18" s="10">
        <v>2</v>
      </c>
      <c r="U18" s="11" t="s">
        <v>335</v>
      </c>
      <c r="V18" s="21">
        <v>4.8</v>
      </c>
      <c r="W18" s="21">
        <v>6.6</v>
      </c>
      <c r="X18" s="21">
        <v>7</v>
      </c>
      <c r="Y18" s="1">
        <v>2</v>
      </c>
      <c r="Z18" s="21">
        <v>3.5</v>
      </c>
      <c r="AA18" s="1" t="s">
        <v>33</v>
      </c>
      <c r="AB18" s="1" t="s">
        <v>33</v>
      </c>
      <c r="AC18" s="10">
        <v>0.75</v>
      </c>
      <c r="AD18" s="1" t="s">
        <v>33</v>
      </c>
      <c r="AE18" s="10">
        <v>0.75</v>
      </c>
      <c r="AF18" s="10">
        <v>8.5</v>
      </c>
      <c r="AG18" s="10">
        <v>46.85</v>
      </c>
      <c r="AH18" s="1" t="s">
        <v>347</v>
      </c>
      <c r="AI18" s="12">
        <v>1988</v>
      </c>
      <c r="AJ18" s="31">
        <v>45173</v>
      </c>
      <c r="AK18" s="19" t="s">
        <v>116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PROVINCIAS!$C$2:$C$57</xm:f>
          </x14:formula1>
          <xm:sqref>Q2:Q1048576</xm:sqref>
        </x14:dataValidation>
        <x14:dataValidation type="list" allowBlank="1" showInputMessage="1" showErrorMessage="1">
          <x14:formula1>
            <xm:f>REGIÓN!$B$2:$B$17</xm:f>
          </x14:formula1>
          <xm:sqref>P2:P1048576</xm:sqref>
        </x14:dataValidation>
        <x14:dataValidation type="list" allowBlank="1" showInputMessage="1" showErrorMessage="1">
          <x14:formula1>
            <xm:f>TIPOREVEST!$A$2:$A$9</xm:f>
          </x14:formula1>
          <xm:sqref>AH2:AH1048576</xm:sqref>
        </x14:dataValidation>
        <x14:dataValidation type="list" allowBlank="1" showInputMessage="1" showErrorMessage="1">
          <x14:formula1>
            <xm:f>TIPOCARP!$A$3:$A$30</xm:f>
          </x14:formula1>
          <xm:sqref>AA2:AA1048576</xm:sqref>
        </x14:dataValidation>
        <x14:dataValidation type="list" allowBlank="1" showInputMessage="1" showErrorMessage="1">
          <x14:formula1>
            <xm:f>TIPOCARP!$A$3:$A$31</xm:f>
          </x14:formula1>
          <xm:sqref>AB2:AB1048576 AD2:AD1048576</xm:sqref>
        </x14:dataValidation>
        <x14:dataValidation type="list" allowBlank="1" showInputMessage="1" showErrorMessage="1">
          <x14:formula1>
            <xm:f>TIPOTUNEL!$A$3:$A$6</xm:f>
          </x14:formula1>
          <xm:sqref>O2:O1048576</xm:sqref>
        </x14:dataValidation>
        <x14:dataValidation type="list" allowBlank="1" showInputMessage="1" showErrorMessage="1">
          <x14:formula1>
            <xm:f>SENTIDOORIENTAGEO!$A$3:$A$6</xm:f>
          </x14:formula1>
          <xm:sqref>R2:R1048576</xm:sqref>
        </x14:dataValidation>
        <x14:dataValidation type="list" allowBlank="1" showInputMessage="1" showErrorMessage="1">
          <x14:formula1>
            <xm:f>SENTIDOTRANSITO!$A$3:$A$5</xm:f>
          </x14:formula1>
          <xm:sqref>U2:U1048576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showGridLines="0" zoomScale="80" zoomScaleNormal="80" workbookViewId="0">
      <selection activeCell="A10" sqref="A10"/>
    </sheetView>
  </sheetViews>
  <sheetFormatPr baseColWidth="10" defaultRowHeight="14.5" x14ac:dyDescent="0.35"/>
  <cols>
    <col min="1" max="1" width="16.81640625" customWidth="1"/>
    <col min="2" max="2" width="25.54296875" customWidth="1"/>
  </cols>
  <sheetData>
    <row r="1" spans="1:2" ht="15" thickBot="1" x14ac:dyDescent="0.4">
      <c r="A1" s="52" t="s">
        <v>352</v>
      </c>
      <c r="B1" s="53"/>
    </row>
    <row r="2" spans="1:2" ht="15" thickBot="1" x14ac:dyDescent="0.4">
      <c r="A2" s="33" t="s">
        <v>338</v>
      </c>
      <c r="B2" s="34" t="s">
        <v>353</v>
      </c>
    </row>
    <row r="3" spans="1:2" x14ac:dyDescent="0.35">
      <c r="A3" s="35" t="s">
        <v>358</v>
      </c>
      <c r="B3" s="36" t="s">
        <v>2</v>
      </c>
    </row>
    <row r="4" spans="1:2" x14ac:dyDescent="0.35">
      <c r="A4" s="37" t="s">
        <v>356</v>
      </c>
      <c r="B4" s="38" t="s">
        <v>357</v>
      </c>
    </row>
    <row r="5" spans="1:2" x14ac:dyDescent="0.35">
      <c r="A5" s="37" t="s">
        <v>354</v>
      </c>
      <c r="B5" s="38" t="s">
        <v>355</v>
      </c>
    </row>
    <row r="6" spans="1:2" ht="15" thickBot="1" x14ac:dyDescent="0.4">
      <c r="A6" s="39" t="s">
        <v>1</v>
      </c>
      <c r="B6" s="40" t="s">
        <v>1</v>
      </c>
    </row>
  </sheetData>
  <sortState ref="A3:B6">
    <sortCondition ref="A3:A6"/>
  </sortState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showGridLines="0" zoomScale="80" zoomScaleNormal="80" workbookViewId="0">
      <selection activeCell="A10" sqref="A10"/>
    </sheetView>
  </sheetViews>
  <sheetFormatPr baseColWidth="10" defaultRowHeight="14.5" x14ac:dyDescent="0.35"/>
  <cols>
    <col min="1" max="1" width="7.7265625" bestFit="1" customWidth="1"/>
    <col min="2" max="2" width="21.36328125" style="7" bestFit="1" customWidth="1"/>
    <col min="3" max="3" width="28.7265625" bestFit="1" customWidth="1"/>
  </cols>
  <sheetData>
    <row r="1" spans="1:3" x14ac:dyDescent="0.35">
      <c r="A1" s="24"/>
      <c r="B1" s="16" t="s">
        <v>0</v>
      </c>
      <c r="C1" s="24" t="s">
        <v>281</v>
      </c>
    </row>
    <row r="2" spans="1:3" x14ac:dyDescent="0.35">
      <c r="A2" s="4" t="s">
        <v>282</v>
      </c>
      <c r="B2" s="25" t="s">
        <v>310</v>
      </c>
      <c r="C2" s="4" t="s">
        <v>283</v>
      </c>
    </row>
    <row r="3" spans="1:3" x14ac:dyDescent="0.35">
      <c r="A3" s="4" t="s">
        <v>78</v>
      </c>
      <c r="B3" s="4" t="s">
        <v>311</v>
      </c>
      <c r="C3" s="4" t="s">
        <v>284</v>
      </c>
    </row>
    <row r="4" spans="1:3" x14ac:dyDescent="0.35">
      <c r="A4" s="4" t="s">
        <v>285</v>
      </c>
      <c r="B4" s="4" t="s">
        <v>312</v>
      </c>
      <c r="C4" s="4" t="s">
        <v>286</v>
      </c>
    </row>
    <row r="5" spans="1:3" x14ac:dyDescent="0.35">
      <c r="A5" s="4" t="s">
        <v>82</v>
      </c>
      <c r="B5" s="4" t="s">
        <v>313</v>
      </c>
      <c r="C5" s="4" t="s">
        <v>287</v>
      </c>
    </row>
    <row r="6" spans="1:3" x14ac:dyDescent="0.35">
      <c r="A6" s="4" t="s">
        <v>93</v>
      </c>
      <c r="B6" s="4" t="s">
        <v>314</v>
      </c>
      <c r="C6" s="4" t="s">
        <v>288</v>
      </c>
    </row>
    <row r="7" spans="1:3" x14ac:dyDescent="0.35">
      <c r="A7" s="4" t="s">
        <v>289</v>
      </c>
      <c r="B7" s="4" t="s">
        <v>315</v>
      </c>
      <c r="C7" s="4" t="s">
        <v>290</v>
      </c>
    </row>
    <row r="8" spans="1:3" x14ac:dyDescent="0.35">
      <c r="A8" s="4" t="s">
        <v>291</v>
      </c>
      <c r="B8" s="4" t="s">
        <v>316</v>
      </c>
      <c r="C8" s="4" t="s">
        <v>292</v>
      </c>
    </row>
    <row r="9" spans="1:3" x14ac:dyDescent="0.35">
      <c r="A9" s="4" t="s">
        <v>293</v>
      </c>
      <c r="B9" s="4" t="s">
        <v>317</v>
      </c>
      <c r="C9" s="4" t="s">
        <v>294</v>
      </c>
    </row>
    <row r="10" spans="1:3" x14ac:dyDescent="0.35">
      <c r="A10" s="4" t="s">
        <v>112</v>
      </c>
      <c r="B10" s="4" t="s">
        <v>318</v>
      </c>
      <c r="C10" s="4" t="s">
        <v>295</v>
      </c>
    </row>
    <row r="11" spans="1:3" x14ac:dyDescent="0.35">
      <c r="A11" s="4" t="s">
        <v>296</v>
      </c>
      <c r="B11" s="4" t="s">
        <v>319</v>
      </c>
      <c r="C11" s="4" t="s">
        <v>297</v>
      </c>
    </row>
    <row r="12" spans="1:3" x14ac:dyDescent="0.35">
      <c r="A12" s="4" t="s">
        <v>115</v>
      </c>
      <c r="B12" s="4" t="s">
        <v>320</v>
      </c>
      <c r="C12" s="4" t="s">
        <v>298</v>
      </c>
    </row>
    <row r="13" spans="1:3" x14ac:dyDescent="0.35">
      <c r="A13" s="4" t="s">
        <v>299</v>
      </c>
      <c r="B13" s="4" t="s">
        <v>321</v>
      </c>
      <c r="C13" s="4" t="s">
        <v>300</v>
      </c>
    </row>
    <row r="14" spans="1:3" x14ac:dyDescent="0.35">
      <c r="A14" s="4" t="s">
        <v>301</v>
      </c>
      <c r="B14" s="4" t="s">
        <v>322</v>
      </c>
      <c r="C14" s="4" t="s">
        <v>302</v>
      </c>
    </row>
    <row r="15" spans="1:3" x14ac:dyDescent="0.35">
      <c r="A15" s="4" t="s">
        <v>303</v>
      </c>
      <c r="B15" s="4" t="s">
        <v>323</v>
      </c>
      <c r="C15" s="4" t="s">
        <v>304</v>
      </c>
    </row>
    <row r="16" spans="1:3" x14ac:dyDescent="0.35">
      <c r="A16" s="4" t="s">
        <v>305</v>
      </c>
      <c r="B16" s="4" t="s">
        <v>324</v>
      </c>
      <c r="C16" s="4" t="s">
        <v>306</v>
      </c>
    </row>
    <row r="17" spans="1:3" x14ac:dyDescent="0.35">
      <c r="A17" s="5" t="s">
        <v>307</v>
      </c>
      <c r="B17" s="5" t="s">
        <v>325</v>
      </c>
      <c r="C17" s="5" t="s">
        <v>308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showGridLines="0" zoomScale="80" zoomScaleNormal="80" workbookViewId="0">
      <pane ySplit="1" topLeftCell="A34" activePane="bottomLeft" state="frozen"/>
      <selection activeCell="A10" sqref="A10"/>
      <selection pane="bottomLeft" activeCell="A10" sqref="A10"/>
    </sheetView>
  </sheetViews>
  <sheetFormatPr baseColWidth="10" defaultRowHeight="14.5" x14ac:dyDescent="0.35"/>
  <cols>
    <col min="1" max="1" width="7.7265625" bestFit="1" customWidth="1"/>
    <col min="2" max="2" width="27.90625" bestFit="1" customWidth="1"/>
    <col min="3" max="3" width="23.7265625" bestFit="1" customWidth="1"/>
  </cols>
  <sheetData>
    <row r="1" spans="1:3" x14ac:dyDescent="0.35">
      <c r="A1" s="41" t="s">
        <v>0</v>
      </c>
      <c r="B1" s="41" t="s">
        <v>169</v>
      </c>
      <c r="C1" s="41" t="s">
        <v>309</v>
      </c>
    </row>
    <row r="2" spans="1:3" x14ac:dyDescent="0.35">
      <c r="A2" s="4" t="s">
        <v>170</v>
      </c>
      <c r="B2" s="4" t="s">
        <v>171</v>
      </c>
      <c r="C2" s="4" t="str">
        <f>A2&amp;" "&amp;MID(B2,10,LEN(B2)-9)</f>
        <v>0101  IQUIQUE</v>
      </c>
    </row>
    <row r="3" spans="1:3" x14ac:dyDescent="0.35">
      <c r="A3" s="4" t="s">
        <v>172</v>
      </c>
      <c r="B3" s="4" t="s">
        <v>173</v>
      </c>
      <c r="C3" s="4" t="str">
        <f t="shared" ref="C3:C57" si="0">A3&amp;" "&amp;MID(B3,10,LEN(B3)-9)</f>
        <v>0102  TAMARUGAL</v>
      </c>
    </row>
    <row r="4" spans="1:3" x14ac:dyDescent="0.35">
      <c r="A4" s="4" t="s">
        <v>174</v>
      </c>
      <c r="B4" s="4" t="s">
        <v>175</v>
      </c>
      <c r="C4" s="4" t="str">
        <f t="shared" si="0"/>
        <v>0201  ANTOFAGASTA</v>
      </c>
    </row>
    <row r="5" spans="1:3" x14ac:dyDescent="0.35">
      <c r="A5" s="4" t="s">
        <v>176</v>
      </c>
      <c r="B5" s="4" t="s">
        <v>177</v>
      </c>
      <c r="C5" s="4" t="str">
        <f t="shared" si="0"/>
        <v>0202  EL LOA</v>
      </c>
    </row>
    <row r="6" spans="1:3" x14ac:dyDescent="0.35">
      <c r="A6" s="4" t="s">
        <v>178</v>
      </c>
      <c r="B6" s="4" t="s">
        <v>179</v>
      </c>
      <c r="C6" s="4" t="str">
        <f t="shared" si="0"/>
        <v>0203  TOCOPILLA</v>
      </c>
    </row>
    <row r="7" spans="1:3" x14ac:dyDescent="0.35">
      <c r="A7" s="4" t="s">
        <v>180</v>
      </c>
      <c r="B7" s="4" t="s">
        <v>181</v>
      </c>
      <c r="C7" s="4" t="str">
        <f t="shared" si="0"/>
        <v>0301  COPIAPO</v>
      </c>
    </row>
    <row r="8" spans="1:3" x14ac:dyDescent="0.35">
      <c r="A8" s="4" t="s">
        <v>182</v>
      </c>
      <c r="B8" s="4" t="s">
        <v>183</v>
      </c>
      <c r="C8" s="4" t="str">
        <f t="shared" si="0"/>
        <v>0302  CHAÑARAL</v>
      </c>
    </row>
    <row r="9" spans="1:3" x14ac:dyDescent="0.35">
      <c r="A9" s="4" t="s">
        <v>184</v>
      </c>
      <c r="B9" s="4" t="s">
        <v>185</v>
      </c>
      <c r="C9" s="4" t="str">
        <f t="shared" si="0"/>
        <v>0303  HUASCO</v>
      </c>
    </row>
    <row r="10" spans="1:3" x14ac:dyDescent="0.35">
      <c r="A10" s="4" t="s">
        <v>186</v>
      </c>
      <c r="B10" s="4" t="s">
        <v>187</v>
      </c>
      <c r="C10" s="4" t="str">
        <f t="shared" si="0"/>
        <v>0401  ELQUI</v>
      </c>
    </row>
    <row r="11" spans="1:3" x14ac:dyDescent="0.35">
      <c r="A11" s="4" t="s">
        <v>188</v>
      </c>
      <c r="B11" s="4" t="s">
        <v>189</v>
      </c>
      <c r="C11" s="4" t="str">
        <f t="shared" si="0"/>
        <v>0402  CHOAPA</v>
      </c>
    </row>
    <row r="12" spans="1:3" x14ac:dyDescent="0.35">
      <c r="A12" s="4" t="s">
        <v>190</v>
      </c>
      <c r="B12" s="4" t="s">
        <v>191</v>
      </c>
      <c r="C12" s="4" t="str">
        <f t="shared" si="0"/>
        <v>0403  LIMARI</v>
      </c>
    </row>
    <row r="13" spans="1:3" x14ac:dyDescent="0.35">
      <c r="A13" s="4" t="s">
        <v>125</v>
      </c>
      <c r="B13" s="4" t="s">
        <v>192</v>
      </c>
      <c r="C13" s="4" t="str">
        <f t="shared" si="0"/>
        <v>0501  VALPARAISO</v>
      </c>
    </row>
    <row r="14" spans="1:3" x14ac:dyDescent="0.35">
      <c r="A14" s="4" t="s">
        <v>193</v>
      </c>
      <c r="B14" s="4" t="s">
        <v>194</v>
      </c>
      <c r="C14" s="4" t="str">
        <f t="shared" si="0"/>
        <v>0502  LOS ANDES</v>
      </c>
    </row>
    <row r="15" spans="1:3" x14ac:dyDescent="0.35">
      <c r="A15" s="4" t="s">
        <v>195</v>
      </c>
      <c r="B15" s="4" t="s">
        <v>196</v>
      </c>
      <c r="C15" s="4" t="str">
        <f t="shared" si="0"/>
        <v>0503  PETORCA</v>
      </c>
    </row>
    <row r="16" spans="1:3" x14ac:dyDescent="0.35">
      <c r="A16" s="4" t="s">
        <v>197</v>
      </c>
      <c r="B16" s="4" t="s">
        <v>198</v>
      </c>
      <c r="C16" s="4" t="str">
        <f t="shared" si="0"/>
        <v>0504  QUILLOTA</v>
      </c>
    </row>
    <row r="17" spans="1:3" x14ac:dyDescent="0.35">
      <c r="A17" s="4" t="s">
        <v>199</v>
      </c>
      <c r="B17" s="4" t="s">
        <v>200</v>
      </c>
      <c r="C17" s="4" t="str">
        <f t="shared" si="0"/>
        <v>0505  SAN ANTONIO</v>
      </c>
    </row>
    <row r="18" spans="1:3" x14ac:dyDescent="0.35">
      <c r="A18" s="4" t="s">
        <v>201</v>
      </c>
      <c r="B18" s="4" t="s">
        <v>202</v>
      </c>
      <c r="C18" s="4" t="str">
        <f t="shared" si="0"/>
        <v>0506  SAN FELIPE</v>
      </c>
    </row>
    <row r="19" spans="1:3" x14ac:dyDescent="0.35">
      <c r="A19" s="4" t="s">
        <v>203</v>
      </c>
      <c r="B19" s="4" t="s">
        <v>204</v>
      </c>
      <c r="C19" s="4" t="str">
        <f t="shared" si="0"/>
        <v>0507  ISLA DE PASCUA</v>
      </c>
    </row>
    <row r="20" spans="1:3" x14ac:dyDescent="0.35">
      <c r="A20" s="4" t="s">
        <v>205</v>
      </c>
      <c r="B20" s="4" t="s">
        <v>206</v>
      </c>
      <c r="C20" s="4" t="str">
        <f t="shared" si="0"/>
        <v>0508  MARGA MARGA</v>
      </c>
    </row>
    <row r="21" spans="1:3" x14ac:dyDescent="0.35">
      <c r="A21" s="4" t="s">
        <v>207</v>
      </c>
      <c r="B21" s="4" t="s">
        <v>208</v>
      </c>
      <c r="C21" s="4" t="str">
        <f t="shared" si="0"/>
        <v>0601  CACHAPOAL</v>
      </c>
    </row>
    <row r="22" spans="1:3" x14ac:dyDescent="0.35">
      <c r="A22" s="4" t="s">
        <v>209</v>
      </c>
      <c r="B22" s="4" t="s">
        <v>210</v>
      </c>
      <c r="C22" s="4" t="str">
        <f t="shared" si="0"/>
        <v>0602  CARDENAL CARO</v>
      </c>
    </row>
    <row r="23" spans="1:3" x14ac:dyDescent="0.35">
      <c r="A23" s="4" t="s">
        <v>211</v>
      </c>
      <c r="B23" s="4" t="s">
        <v>212</v>
      </c>
      <c r="C23" s="4" t="str">
        <f t="shared" si="0"/>
        <v>0603  COLCHAGUA</v>
      </c>
    </row>
    <row r="24" spans="1:3" x14ac:dyDescent="0.35">
      <c r="A24" s="4" t="s">
        <v>213</v>
      </c>
      <c r="B24" s="4" t="s">
        <v>214</v>
      </c>
      <c r="C24" s="4" t="str">
        <f t="shared" si="0"/>
        <v>0701  TALCA</v>
      </c>
    </row>
    <row r="25" spans="1:3" x14ac:dyDescent="0.35">
      <c r="A25" s="4" t="s">
        <v>215</v>
      </c>
      <c r="B25" s="4" t="s">
        <v>216</v>
      </c>
      <c r="C25" s="4" t="str">
        <f t="shared" si="0"/>
        <v>0702  LINARES</v>
      </c>
    </row>
    <row r="26" spans="1:3" x14ac:dyDescent="0.35">
      <c r="A26" s="4" t="s">
        <v>217</v>
      </c>
      <c r="B26" s="4" t="s">
        <v>218</v>
      </c>
      <c r="C26" s="4" t="str">
        <f t="shared" si="0"/>
        <v>0703  CAUQUENES</v>
      </c>
    </row>
    <row r="27" spans="1:3" x14ac:dyDescent="0.35">
      <c r="A27" s="4" t="s">
        <v>219</v>
      </c>
      <c r="B27" s="4" t="s">
        <v>220</v>
      </c>
      <c r="C27" s="4" t="str">
        <f t="shared" si="0"/>
        <v>0704  CURICO</v>
      </c>
    </row>
    <row r="28" spans="1:3" x14ac:dyDescent="0.35">
      <c r="A28" s="4" t="s">
        <v>221</v>
      </c>
      <c r="B28" s="4" t="s">
        <v>222</v>
      </c>
      <c r="C28" s="4" t="str">
        <f t="shared" si="0"/>
        <v>0801  CONCEPCION</v>
      </c>
    </row>
    <row r="29" spans="1:3" x14ac:dyDescent="0.35">
      <c r="A29" s="4" t="s">
        <v>223</v>
      </c>
      <c r="B29" s="4" t="s">
        <v>224</v>
      </c>
      <c r="C29" s="4" t="str">
        <f t="shared" si="0"/>
        <v>0802  ARAUCO</v>
      </c>
    </row>
    <row r="30" spans="1:3" x14ac:dyDescent="0.35">
      <c r="A30" s="4" t="s">
        <v>225</v>
      </c>
      <c r="B30" s="4" t="s">
        <v>226</v>
      </c>
      <c r="C30" s="4" t="str">
        <f t="shared" si="0"/>
        <v>0803  BIO BIO</v>
      </c>
    </row>
    <row r="31" spans="1:3" x14ac:dyDescent="0.35">
      <c r="A31" s="4" t="s">
        <v>227</v>
      </c>
      <c r="B31" s="4" t="s">
        <v>228</v>
      </c>
      <c r="C31" s="4" t="str">
        <f t="shared" si="0"/>
        <v>0901  CAUTIN</v>
      </c>
    </row>
    <row r="32" spans="1:3" x14ac:dyDescent="0.35">
      <c r="A32" s="4" t="s">
        <v>229</v>
      </c>
      <c r="B32" s="4" t="s">
        <v>230</v>
      </c>
      <c r="C32" s="4" t="str">
        <f t="shared" si="0"/>
        <v>0902  MALLECO</v>
      </c>
    </row>
    <row r="33" spans="1:3" x14ac:dyDescent="0.35">
      <c r="A33" s="4" t="s">
        <v>231</v>
      </c>
      <c r="B33" s="4" t="s">
        <v>232</v>
      </c>
      <c r="C33" s="4" t="str">
        <f t="shared" si="0"/>
        <v>1001  LLANQUIHUE</v>
      </c>
    </row>
    <row r="34" spans="1:3" x14ac:dyDescent="0.35">
      <c r="A34" s="4" t="s">
        <v>233</v>
      </c>
      <c r="B34" s="4" t="s">
        <v>234</v>
      </c>
      <c r="C34" s="4" t="str">
        <f t="shared" si="0"/>
        <v>1002  CHILOE</v>
      </c>
    </row>
    <row r="35" spans="1:3" x14ac:dyDescent="0.35">
      <c r="A35" s="4" t="s">
        <v>235</v>
      </c>
      <c r="B35" s="4" t="s">
        <v>236</v>
      </c>
      <c r="C35" s="4" t="str">
        <f t="shared" si="0"/>
        <v>1003  OSORNO</v>
      </c>
    </row>
    <row r="36" spans="1:3" x14ac:dyDescent="0.35">
      <c r="A36" s="4" t="s">
        <v>237</v>
      </c>
      <c r="B36" s="4" t="s">
        <v>238</v>
      </c>
      <c r="C36" s="4" t="str">
        <f t="shared" si="0"/>
        <v>1004  PALENA</v>
      </c>
    </row>
    <row r="37" spans="1:3" x14ac:dyDescent="0.35">
      <c r="A37" s="4" t="s">
        <v>239</v>
      </c>
      <c r="B37" s="4" t="s">
        <v>240</v>
      </c>
      <c r="C37" s="4" t="str">
        <f t="shared" si="0"/>
        <v>1101  COYHAIQUE</v>
      </c>
    </row>
    <row r="38" spans="1:3" x14ac:dyDescent="0.35">
      <c r="A38" s="4" t="s">
        <v>241</v>
      </c>
      <c r="B38" s="4" t="s">
        <v>242</v>
      </c>
      <c r="C38" s="4" t="str">
        <f t="shared" si="0"/>
        <v>1102  CAPITAN PRAT</v>
      </c>
    </row>
    <row r="39" spans="1:3" x14ac:dyDescent="0.35">
      <c r="A39" s="4" t="s">
        <v>243</v>
      </c>
      <c r="B39" s="4" t="s">
        <v>244</v>
      </c>
      <c r="C39" s="4" t="str">
        <f t="shared" si="0"/>
        <v>1103  AYSEN</v>
      </c>
    </row>
    <row r="40" spans="1:3" x14ac:dyDescent="0.35">
      <c r="A40" s="4" t="s">
        <v>245</v>
      </c>
      <c r="B40" s="4" t="s">
        <v>246</v>
      </c>
      <c r="C40" s="4" t="str">
        <f t="shared" si="0"/>
        <v>1104  GENERAL CARRERA</v>
      </c>
    </row>
    <row r="41" spans="1:3" x14ac:dyDescent="0.35">
      <c r="A41" s="4" t="s">
        <v>247</v>
      </c>
      <c r="B41" s="4" t="s">
        <v>248</v>
      </c>
      <c r="C41" s="4" t="str">
        <f t="shared" si="0"/>
        <v>1201  MAGALLANES</v>
      </c>
    </row>
    <row r="42" spans="1:3" x14ac:dyDescent="0.35">
      <c r="A42" s="4" t="s">
        <v>249</v>
      </c>
      <c r="B42" s="4" t="s">
        <v>250</v>
      </c>
      <c r="C42" s="4" t="str">
        <f t="shared" si="0"/>
        <v>1202  TIERRA DEL FUEGO</v>
      </c>
    </row>
    <row r="43" spans="1:3" x14ac:dyDescent="0.35">
      <c r="A43" s="4" t="s">
        <v>251</v>
      </c>
      <c r="B43" s="4" t="s">
        <v>252</v>
      </c>
      <c r="C43" s="4" t="str">
        <f t="shared" si="0"/>
        <v>1203  ULTIMA ESPERANZA</v>
      </c>
    </row>
    <row r="44" spans="1:3" x14ac:dyDescent="0.35">
      <c r="A44" s="4" t="s">
        <v>253</v>
      </c>
      <c r="B44" s="4" t="s">
        <v>254</v>
      </c>
      <c r="C44" s="4" t="str">
        <f t="shared" si="0"/>
        <v>1204  ANTARTICA CHILENA</v>
      </c>
    </row>
    <row r="45" spans="1:3" x14ac:dyDescent="0.35">
      <c r="A45" s="4" t="s">
        <v>255</v>
      </c>
      <c r="B45" s="4" t="s">
        <v>256</v>
      </c>
      <c r="C45" s="4" t="str">
        <f t="shared" si="0"/>
        <v>1301  SANTIAGO</v>
      </c>
    </row>
    <row r="46" spans="1:3" x14ac:dyDescent="0.35">
      <c r="A46" s="4" t="s">
        <v>257</v>
      </c>
      <c r="B46" s="4" t="s">
        <v>258</v>
      </c>
      <c r="C46" s="4" t="str">
        <f t="shared" si="0"/>
        <v>1302  CHACABUCO</v>
      </c>
    </row>
    <row r="47" spans="1:3" x14ac:dyDescent="0.35">
      <c r="A47" s="4" t="s">
        <v>259</v>
      </c>
      <c r="B47" s="4" t="s">
        <v>260</v>
      </c>
      <c r="C47" s="4" t="str">
        <f t="shared" si="0"/>
        <v>1303  CORDILLERA</v>
      </c>
    </row>
    <row r="48" spans="1:3" x14ac:dyDescent="0.35">
      <c r="A48" s="4" t="s">
        <v>261</v>
      </c>
      <c r="B48" s="4" t="s">
        <v>262</v>
      </c>
      <c r="C48" s="4" t="str">
        <f t="shared" si="0"/>
        <v>1304  MAIPO</v>
      </c>
    </row>
    <row r="49" spans="1:3" x14ac:dyDescent="0.35">
      <c r="A49" s="4" t="s">
        <v>263</v>
      </c>
      <c r="B49" s="4" t="s">
        <v>264</v>
      </c>
      <c r="C49" s="4" t="str">
        <f t="shared" si="0"/>
        <v>1305  MELIPILLA</v>
      </c>
    </row>
    <row r="50" spans="1:3" x14ac:dyDescent="0.35">
      <c r="A50" s="4" t="s">
        <v>265</v>
      </c>
      <c r="B50" s="4" t="s">
        <v>266</v>
      </c>
      <c r="C50" s="4" t="str">
        <f t="shared" si="0"/>
        <v>1306  TALAGANTE</v>
      </c>
    </row>
    <row r="51" spans="1:3" x14ac:dyDescent="0.35">
      <c r="A51" s="4" t="s">
        <v>267</v>
      </c>
      <c r="B51" s="4" t="s">
        <v>268</v>
      </c>
      <c r="C51" s="4" t="str">
        <f t="shared" si="0"/>
        <v>1401  VALDIVIA</v>
      </c>
    </row>
    <row r="52" spans="1:3" x14ac:dyDescent="0.35">
      <c r="A52" s="4" t="s">
        <v>269</v>
      </c>
      <c r="B52" s="4" t="s">
        <v>270</v>
      </c>
      <c r="C52" s="4" t="str">
        <f t="shared" si="0"/>
        <v>1402  RANCO</v>
      </c>
    </row>
    <row r="53" spans="1:3" x14ac:dyDescent="0.35">
      <c r="A53" s="4" t="s">
        <v>271</v>
      </c>
      <c r="B53" s="4" t="s">
        <v>272</v>
      </c>
      <c r="C53" s="4" t="str">
        <f t="shared" si="0"/>
        <v>1501  ARICA</v>
      </c>
    </row>
    <row r="54" spans="1:3" x14ac:dyDescent="0.35">
      <c r="A54" s="4" t="s">
        <v>273</v>
      </c>
      <c r="B54" s="4" t="s">
        <v>274</v>
      </c>
      <c r="C54" s="4" t="str">
        <f t="shared" si="0"/>
        <v>1502  PARINACOTA</v>
      </c>
    </row>
    <row r="55" spans="1:3" x14ac:dyDescent="0.35">
      <c r="A55" s="4" t="s">
        <v>275</v>
      </c>
      <c r="B55" s="4" t="s">
        <v>276</v>
      </c>
      <c r="C55" s="4" t="s">
        <v>334</v>
      </c>
    </row>
    <row r="56" spans="1:3" x14ac:dyDescent="0.35">
      <c r="A56" s="4" t="s">
        <v>277</v>
      </c>
      <c r="B56" s="4" t="s">
        <v>278</v>
      </c>
      <c r="C56" s="4" t="str">
        <f t="shared" si="0"/>
        <v>1602  ITATA</v>
      </c>
    </row>
    <row r="57" spans="1:3" x14ac:dyDescent="0.35">
      <c r="A57" s="5" t="s">
        <v>279</v>
      </c>
      <c r="B57" s="5" t="s">
        <v>280</v>
      </c>
      <c r="C57" s="5" t="str">
        <f t="shared" si="0"/>
        <v>1603  PUNILLA</v>
      </c>
    </row>
  </sheetData>
  <autoFilter ref="A1:C57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showGridLines="0" zoomScale="80" zoomScaleNormal="80" workbookViewId="0">
      <selection activeCell="A10" sqref="A10"/>
    </sheetView>
  </sheetViews>
  <sheetFormatPr baseColWidth="10" defaultRowHeight="14.5" x14ac:dyDescent="0.35"/>
  <cols>
    <col min="1" max="1" width="13.36328125" customWidth="1"/>
    <col min="2" max="2" width="27.08984375" customWidth="1"/>
  </cols>
  <sheetData>
    <row r="1" spans="1:2" ht="15" thickBot="1" x14ac:dyDescent="0.4">
      <c r="A1" s="54" t="s">
        <v>359</v>
      </c>
      <c r="B1" s="55"/>
    </row>
    <row r="2" spans="1:2" ht="15" thickBot="1" x14ac:dyDescent="0.4">
      <c r="A2" s="48" t="s">
        <v>360</v>
      </c>
      <c r="B2" s="49" t="s">
        <v>361</v>
      </c>
    </row>
    <row r="3" spans="1:2" x14ac:dyDescent="0.35">
      <c r="A3" s="46" t="s">
        <v>167</v>
      </c>
      <c r="B3" s="47" t="s">
        <v>362</v>
      </c>
    </row>
    <row r="4" spans="1:2" x14ac:dyDescent="0.35">
      <c r="A4" s="42" t="s">
        <v>168</v>
      </c>
      <c r="B4" s="43" t="s">
        <v>364</v>
      </c>
    </row>
    <row r="5" spans="1:2" x14ac:dyDescent="0.35">
      <c r="A5" s="42" t="s">
        <v>166</v>
      </c>
      <c r="B5" s="43" t="s">
        <v>365</v>
      </c>
    </row>
    <row r="6" spans="1:2" ht="15" thickBot="1" x14ac:dyDescent="0.4">
      <c r="A6" s="44" t="s">
        <v>165</v>
      </c>
      <c r="B6" s="45" t="s">
        <v>363</v>
      </c>
    </row>
  </sheetData>
  <sortState ref="A3:B6">
    <sortCondition ref="A3:A6"/>
  </sortState>
  <mergeCells count="1">
    <mergeCell ref="A1:B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showGridLines="0" zoomScale="80" zoomScaleNormal="80" workbookViewId="0">
      <selection activeCell="A10" sqref="A10"/>
    </sheetView>
  </sheetViews>
  <sheetFormatPr baseColWidth="10" defaultRowHeight="14.5" x14ac:dyDescent="0.35"/>
  <cols>
    <col min="1" max="1" width="18.36328125" customWidth="1"/>
    <col min="2" max="2" width="15.90625" bestFit="1" customWidth="1"/>
  </cols>
  <sheetData>
    <row r="1" spans="1:2" ht="15" thickBot="1" x14ac:dyDescent="0.4">
      <c r="A1" s="54" t="s">
        <v>366</v>
      </c>
      <c r="B1" s="55"/>
    </row>
    <row r="2" spans="1:2" ht="15" thickBot="1" x14ac:dyDescent="0.4">
      <c r="A2" s="48" t="s">
        <v>360</v>
      </c>
      <c r="B2" s="49" t="s">
        <v>361</v>
      </c>
    </row>
    <row r="3" spans="1:2" x14ac:dyDescent="0.35">
      <c r="A3" s="46" t="s">
        <v>336</v>
      </c>
      <c r="B3" s="47" t="s">
        <v>369</v>
      </c>
    </row>
    <row r="4" spans="1:2" x14ac:dyDescent="0.35">
      <c r="A4" s="42" t="s">
        <v>335</v>
      </c>
      <c r="B4" s="43" t="s">
        <v>368</v>
      </c>
    </row>
    <row r="5" spans="1:2" ht="15" thickBot="1" x14ac:dyDescent="0.4">
      <c r="A5" s="44" t="s">
        <v>337</v>
      </c>
      <c r="B5" s="45" t="s">
        <v>367</v>
      </c>
    </row>
  </sheetData>
  <sortState ref="A3:B5">
    <sortCondition ref="A3:A5"/>
  </sortState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zoomScale="80" zoomScaleNormal="80" workbookViewId="0">
      <pane ySplit="2" topLeftCell="A3" activePane="bottomLeft" state="frozen"/>
      <selection activeCell="A10" sqref="A10"/>
      <selection pane="bottomLeft" activeCell="A10" sqref="A10"/>
    </sheetView>
  </sheetViews>
  <sheetFormatPr baseColWidth="10" defaultRowHeight="14.5" x14ac:dyDescent="0.35"/>
  <cols>
    <col min="1" max="1" width="14.54296875" bestFit="1" customWidth="1"/>
    <col min="2" max="2" width="34.6328125" bestFit="1" customWidth="1"/>
  </cols>
  <sheetData>
    <row r="1" spans="1:2" ht="14.5" customHeight="1" x14ac:dyDescent="0.35">
      <c r="A1" s="56" t="s">
        <v>3</v>
      </c>
      <c r="B1" s="56"/>
    </row>
    <row r="2" spans="1:2" x14ac:dyDescent="0.35">
      <c r="A2" s="27" t="s">
        <v>4</v>
      </c>
      <c r="B2" s="27" t="s">
        <v>5</v>
      </c>
    </row>
    <row r="3" spans="1:2" x14ac:dyDescent="0.35">
      <c r="A3" s="28" t="s">
        <v>6</v>
      </c>
      <c r="B3" s="29" t="s">
        <v>7</v>
      </c>
    </row>
    <row r="4" spans="1:2" x14ac:dyDescent="0.35">
      <c r="A4" s="28" t="s">
        <v>8</v>
      </c>
      <c r="B4" s="29" t="s">
        <v>9</v>
      </c>
    </row>
    <row r="5" spans="1:2" x14ac:dyDescent="0.35">
      <c r="A5" s="28" t="s">
        <v>10</v>
      </c>
      <c r="B5" s="29" t="s">
        <v>11</v>
      </c>
    </row>
    <row r="6" spans="1:2" x14ac:dyDescent="0.35">
      <c r="A6" s="28" t="s">
        <v>12</v>
      </c>
      <c r="B6" s="30" t="s">
        <v>13</v>
      </c>
    </row>
    <row r="7" spans="1:2" x14ac:dyDescent="0.35">
      <c r="A7" s="28" t="s">
        <v>14</v>
      </c>
      <c r="B7" s="29" t="s">
        <v>15</v>
      </c>
    </row>
    <row r="8" spans="1:2" x14ac:dyDescent="0.35">
      <c r="A8" s="28" t="s">
        <v>16</v>
      </c>
      <c r="B8" s="29" t="s">
        <v>17</v>
      </c>
    </row>
    <row r="9" spans="1:2" x14ac:dyDescent="0.35">
      <c r="A9" s="28" t="s">
        <v>18</v>
      </c>
      <c r="B9" s="29" t="s">
        <v>19</v>
      </c>
    </row>
    <row r="10" spans="1:2" x14ac:dyDescent="0.35">
      <c r="A10" s="28" t="s">
        <v>20</v>
      </c>
      <c r="B10" s="30" t="s">
        <v>21</v>
      </c>
    </row>
    <row r="11" spans="1:2" x14ac:dyDescent="0.35">
      <c r="A11" s="28" t="s">
        <v>22</v>
      </c>
      <c r="B11" s="29" t="s">
        <v>23</v>
      </c>
    </row>
    <row r="12" spans="1:2" x14ac:dyDescent="0.35">
      <c r="A12" s="28" t="s">
        <v>24</v>
      </c>
      <c r="B12" s="29" t="s">
        <v>25</v>
      </c>
    </row>
    <row r="13" spans="1:2" x14ac:dyDescent="0.35">
      <c r="A13" s="28" t="s">
        <v>26</v>
      </c>
      <c r="B13" s="29" t="s">
        <v>27</v>
      </c>
    </row>
    <row r="14" spans="1:2" x14ac:dyDescent="0.35">
      <c r="A14" s="28" t="s">
        <v>28</v>
      </c>
      <c r="B14" s="29" t="s">
        <v>29</v>
      </c>
    </row>
    <row r="15" spans="1:2" x14ac:dyDescent="0.35">
      <c r="A15" s="28" t="s">
        <v>2</v>
      </c>
      <c r="B15" s="30" t="s">
        <v>2</v>
      </c>
    </row>
    <row r="16" spans="1:2" x14ac:dyDescent="0.35">
      <c r="A16" s="28" t="s">
        <v>30</v>
      </c>
      <c r="B16" s="29" t="s">
        <v>31</v>
      </c>
    </row>
    <row r="17" spans="1:2" x14ac:dyDescent="0.35">
      <c r="A17" s="28" t="s">
        <v>32</v>
      </c>
      <c r="B17" s="30" t="s">
        <v>32</v>
      </c>
    </row>
    <row r="18" spans="1:2" x14ac:dyDescent="0.35">
      <c r="A18" s="28" t="s">
        <v>33</v>
      </c>
      <c r="B18" s="29" t="s">
        <v>34</v>
      </c>
    </row>
    <row r="19" spans="1:2" x14ac:dyDescent="0.35">
      <c r="A19" s="28" t="s">
        <v>35</v>
      </c>
      <c r="B19" s="29" t="s">
        <v>351</v>
      </c>
    </row>
    <row r="20" spans="1:2" x14ac:dyDescent="0.35">
      <c r="A20" s="28" t="s">
        <v>36</v>
      </c>
      <c r="B20" s="30" t="s">
        <v>36</v>
      </c>
    </row>
    <row r="21" spans="1:2" x14ac:dyDescent="0.35">
      <c r="A21" s="28" t="s">
        <v>37</v>
      </c>
      <c r="B21" s="29" t="s">
        <v>38</v>
      </c>
    </row>
    <row r="22" spans="1:2" x14ac:dyDescent="0.35">
      <c r="A22" s="28" t="s">
        <v>39</v>
      </c>
      <c r="B22" s="29" t="s">
        <v>40</v>
      </c>
    </row>
    <row r="23" spans="1:2" x14ac:dyDescent="0.35">
      <c r="A23" s="28" t="s">
        <v>41</v>
      </c>
      <c r="B23" s="30" t="s">
        <v>42</v>
      </c>
    </row>
    <row r="24" spans="1:2" x14ac:dyDescent="0.35">
      <c r="A24" s="28" t="s">
        <v>43</v>
      </c>
      <c r="B24" s="30" t="s">
        <v>44</v>
      </c>
    </row>
    <row r="25" spans="1:2" x14ac:dyDescent="0.35">
      <c r="A25" s="28" t="s">
        <v>45</v>
      </c>
      <c r="B25" s="29" t="s">
        <v>45</v>
      </c>
    </row>
    <row r="26" spans="1:2" x14ac:dyDescent="0.35">
      <c r="A26" s="28" t="s">
        <v>46</v>
      </c>
      <c r="B26" s="29" t="s">
        <v>47</v>
      </c>
    </row>
    <row r="27" spans="1:2" x14ac:dyDescent="0.35">
      <c r="A27" s="28" t="s">
        <v>48</v>
      </c>
      <c r="B27" s="29" t="s">
        <v>49</v>
      </c>
    </row>
    <row r="28" spans="1:2" x14ac:dyDescent="0.35">
      <c r="A28" s="28" t="s">
        <v>50</v>
      </c>
      <c r="B28" s="29" t="s">
        <v>51</v>
      </c>
    </row>
    <row r="29" spans="1:2" x14ac:dyDescent="0.35">
      <c r="A29" s="28" t="s">
        <v>52</v>
      </c>
      <c r="B29" s="29" t="s">
        <v>52</v>
      </c>
    </row>
    <row r="30" spans="1:2" x14ac:dyDescent="0.35">
      <c r="A30" s="28" t="s">
        <v>53</v>
      </c>
      <c r="B30" s="29" t="s">
        <v>54</v>
      </c>
    </row>
    <row r="31" spans="1:2" x14ac:dyDescent="0.35">
      <c r="A31" s="28"/>
      <c r="B31" s="30" t="s">
        <v>89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zoomScale="80" zoomScaleNormal="80" workbookViewId="0">
      <selection activeCell="A10" sqref="A10"/>
    </sheetView>
  </sheetViews>
  <sheetFormatPr baseColWidth="10" defaultRowHeight="14.5" x14ac:dyDescent="0.35"/>
  <cols>
    <col min="1" max="1" width="19.6328125" customWidth="1"/>
    <col min="2" max="2" width="31.6328125" customWidth="1"/>
  </cols>
  <sheetData>
    <row r="1" spans="1:2" s="13" customFormat="1" ht="15" thickBot="1" x14ac:dyDescent="0.4">
      <c r="A1" s="50" t="s">
        <v>338</v>
      </c>
      <c r="B1" s="51" t="s">
        <v>339</v>
      </c>
    </row>
    <row r="2" spans="1:2" s="13" customFormat="1" x14ac:dyDescent="0.35">
      <c r="A2" s="35" t="s">
        <v>349</v>
      </c>
      <c r="B2" s="36" t="s">
        <v>350</v>
      </c>
    </row>
    <row r="3" spans="1:2" s="13" customFormat="1" x14ac:dyDescent="0.35">
      <c r="A3" s="37" t="s">
        <v>342</v>
      </c>
      <c r="B3" s="38" t="s">
        <v>343</v>
      </c>
    </row>
    <row r="4" spans="1:2" s="13" customFormat="1" x14ac:dyDescent="0.35">
      <c r="A4" s="37" t="s">
        <v>340</v>
      </c>
      <c r="B4" s="38" t="s">
        <v>341</v>
      </c>
    </row>
    <row r="5" spans="1:2" s="13" customFormat="1" x14ac:dyDescent="0.35">
      <c r="A5" s="37" t="s">
        <v>347</v>
      </c>
      <c r="B5" s="38" t="s">
        <v>348</v>
      </c>
    </row>
    <row r="6" spans="1:2" s="13" customFormat="1" x14ac:dyDescent="0.35">
      <c r="A6" s="37" t="s">
        <v>55</v>
      </c>
      <c r="B6" s="38" t="s">
        <v>58</v>
      </c>
    </row>
    <row r="7" spans="1:2" s="13" customFormat="1" x14ac:dyDescent="0.35">
      <c r="A7" s="37" t="s">
        <v>345</v>
      </c>
      <c r="B7" s="38" t="s">
        <v>346</v>
      </c>
    </row>
    <row r="8" spans="1:2" s="13" customFormat="1" x14ac:dyDescent="0.35">
      <c r="A8" s="37" t="s">
        <v>57</v>
      </c>
      <c r="B8" s="38" t="s">
        <v>59</v>
      </c>
    </row>
    <row r="9" spans="1:2" s="13" customFormat="1" ht="15" thickBot="1" x14ac:dyDescent="0.4">
      <c r="A9" s="39" t="s">
        <v>56</v>
      </c>
      <c r="B9" s="40" t="s">
        <v>344</v>
      </c>
    </row>
  </sheetData>
  <sortState ref="A2:B9">
    <sortCondition ref="A2:A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BDP CATTUNEL</vt:lpstr>
      <vt:lpstr>TIPOTUNEL</vt:lpstr>
      <vt:lpstr>REGIÓN</vt:lpstr>
      <vt:lpstr>PROVINCIAS</vt:lpstr>
      <vt:lpstr>SENTIDOORIENTAGEO</vt:lpstr>
      <vt:lpstr>SENTIDOTRANSITO</vt:lpstr>
      <vt:lpstr>TIPOCARP</vt:lpstr>
      <vt:lpstr>TIPOREVEST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2025-04-16T19:03:55Z</dcterms:modified>
</cp:coreProperties>
</file>